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s\Audit\Actuals 2026\06_Iunie_2026\OMF\"/>
    </mc:Choice>
  </mc:AlternateContent>
  <xr:revisionPtr revIDLastSave="0" documentId="13_ncr:1_{FE302DD1-2E57-4275-9A30-1C113D7D3F78}" xr6:coauthVersionLast="47" xr6:coauthVersionMax="47" xr10:uidLastSave="{00000000-0000-0000-0000-000000000000}"/>
  <bookViews>
    <workbookView xWindow="-110" yWindow="-110" windowWidth="19420" windowHeight="11500" tabRatio="675" firstSheet="2" activeTab="4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3" l="1"/>
  <c r="H34" i="3"/>
  <c r="E29" i="3"/>
</calcChain>
</file>

<file path=xl/sharedStrings.xml><?xml version="1.0" encoding="utf-8"?>
<sst xmlns="http://schemas.openxmlformats.org/spreadsheetml/2006/main" count="202" uniqueCount="159">
  <si>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</si>
  <si>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</si>
  <si>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</si>
  <si>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</si>
  <si>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</si>
  <si>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</si>
  <si>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</si>
  <si>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</si>
  <si>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</si>
  <si>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</si>
  <si>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</si>
  <si>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</si>
  <si>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</si>
  <si>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</si>
  <si>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</si>
  <si>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</si>
  <si>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</si>
  <si>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</si>
  <si>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</si>
  <si>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</si>
  <si>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</si>
  <si>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</si>
  <si>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</si>
  <si>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</si>
  <si>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</si>
  <si>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</si>
  <si>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</si>
  <si>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</si>
  <si>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</si>
  <si>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</si>
  <si>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</si>
  <si>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</si>
  <si>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</si>
  <si>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</si>
  <si>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</si>
  <si>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</si>
  <si>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</si>
  <si>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</si>
  <si>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</si>
  <si>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</si>
  <si>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</si>
  <si>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</si>
  <si>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</si>
  <si>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</si>
  <si>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</si>
  <si>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</si>
  <si>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</si>
  <si>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</si>
  <si>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</si>
  <si>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</si>
  <si>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</si>
  <si>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</si>
  <si>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</si>
  <si>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</si>
  <si>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</si>
  <si>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</si>
  <si>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</si>
  <si>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</si>
  <si>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</si>
  <si>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</si>
  <si>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</si>
  <si>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</si>
  <si>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</si>
  <si>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</si>
  <si>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</si>
  <si>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</si>
  <si>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</si>
  <si>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</si>
  <si>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</si>
  <si>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</si>
  <si>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</si>
  <si>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</si>
  <si>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</si>
  <si>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</si>
  <si>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</si>
  <si>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</si>
  <si>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</si>
  <si>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</si>
  <si>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</si>
  <si>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</si>
  <si>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</si>
  <si>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</si>
  <si>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</si>
  <si>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</si>
  <si>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</si>
  <si>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</si>
  <si>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</si>
  <si>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</si>
  <si>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</si>
  <si>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</si>
  <si>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</si>
  <si>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</si>
  <si>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</si>
  <si>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</si>
  <si>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</si>
  <si>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</si>
  <si>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</si>
  <si>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</si>
  <si>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</si>
  <si>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</si>
  <si>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</si>
  <si>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</si>
  <si>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</si>
  <si>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</si>
  <si>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</si>
  <si>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</si>
  <si>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</si>
  <si>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</si>
  <si>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</si>
  <si>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</si>
  <si>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</si>
  <si>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</si>
  <si>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</si>
  <si>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</si>
  <si>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</si>
  <si>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</si>
  <si>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</si>
  <si>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</si>
  <si>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</si>
  <si>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</si>
  <si>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</si>
  <si>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</si>
  <si>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</si>
  <si>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</si>
  <si>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</si>
  <si>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</si>
  <si>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</si>
  <si>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</si>
  <si>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</si>
  <si>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</si>
  <si>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</si>
  <si>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</si>
  <si>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</si>
  <si>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</si>
  <si>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</si>
  <si>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</si>
  <si>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</si>
  <si>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</si>
  <si>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</si>
  <si>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</si>
  <si>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</si>
  <si>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Transfer la alte rezerve</t>
  </si>
  <si>
    <t>Ajustari de valoare privind creantele</t>
  </si>
  <si>
    <t>Cheltuieli cu dobanzi</t>
  </si>
  <si>
    <t>Dobanda leasing platita</t>
  </si>
  <si>
    <t>Incasari din vanzarea titluri de participare</t>
  </si>
  <si>
    <t>Sold la 1 ianuarie 2025</t>
  </si>
  <si>
    <t>30.06.2025</t>
  </si>
  <si>
    <t>Pentru perioada incheiata la 30 iunie 2025</t>
  </si>
  <si>
    <t>Sold la 30 iunie 2025 inclusiv elemente aferente rezultatului global</t>
  </si>
  <si>
    <t>la data si pentru perioada incheiata la 30 iunie 2026</t>
  </si>
  <si>
    <t>Situatiile financiare, intocmite la data de 30 iunie 2026, se refera la societatea Rompetrol Well Services SA.</t>
  </si>
  <si>
    <t>30.06.2026</t>
  </si>
  <si>
    <t>31.12.2025</t>
  </si>
  <si>
    <t>Pentru perioada incheiata la 30 iunie 2026</t>
  </si>
  <si>
    <t>Sold la 1 ianuarie 2026</t>
  </si>
  <si>
    <t>Sold la 30 iunie 2026 inclusiv elemente aferente rezultatului global</t>
  </si>
  <si>
    <t>Venituri din dividende</t>
  </si>
  <si>
    <t>Incasari din reducerea capitalului social al entitatilor in care se detin participatii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</si>
</sst>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37" fontId="12" fillId="0" borderId="0" xfId="0" applyNumberFormat="1" applyFont="1" applyAlignment="1">
      <alignment horizontal="right"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37" fontId="12" fillId="0" borderId="0" xfId="0" applyNumberFormat="1" applyFont="1" applyAlignment="1">
      <alignment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0" xfId="1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3" fillId="0" borderId="0" xfId="1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2" sqref="B12"/>
    </sheetView>
  </sheetViews>
  <sheetFormatPr defaultColWidth="9.33203125" defaultRowHeight="12" x14ac:dyDescent="0.3"/>
  <cols>
    <col min="1" max="1" width="3.33203125" customWidth="1"/>
    <col min="2" max="10" width="9.33203125" customWidth="1"/>
  </cols>
  <sheetData>
    <row r="1" spans="2:2" x14ac:dyDescent="0.3">
      <c r="B1" s="4" t="s">
        <v>132</v>
      </c>
    </row>
    <row r="3" spans="2:2" x14ac:dyDescent="0.3">
      <c r="B3" t="s">
        <v>133</v>
      </c>
    </row>
    <row r="4" spans="2:2" x14ac:dyDescent="0.3">
      <c r="B4" t="s">
        <v>140</v>
      </c>
    </row>
    <row r="5" spans="2:2" x14ac:dyDescent="0.3">
      <c r="B5" t="s">
        <v>150</v>
      </c>
    </row>
    <row r="7" spans="2:2" x14ac:dyDescent="0.3">
      <c r="B7" s="9" t="s">
        <v>36</v>
      </c>
    </row>
    <row r="8" spans="2:2" x14ac:dyDescent="0.3">
      <c r="B8" s="9" t="s">
        <v>0</v>
      </c>
    </row>
    <row r="9" spans="2:2" x14ac:dyDescent="0.3">
      <c r="B9" s="9" t="s">
        <v>78</v>
      </c>
    </row>
    <row r="10" spans="2:2" x14ac:dyDescent="0.3">
      <c r="B10" s="9" t="s">
        <v>96</v>
      </c>
    </row>
    <row r="12" spans="2:2" x14ac:dyDescent="0.3">
      <c r="B12" t="s">
        <v>151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8" workbookViewId="0">
      <selection activeCell="D49" sqref="D49"/>
    </sheetView>
  </sheetViews>
  <sheetFormatPr defaultRowHeight="12" x14ac:dyDescent="0.3"/>
  <cols>
    <col min="2" max="2" width="67.44140625" customWidth="1"/>
    <col min="4" max="4" width="17.109375" customWidth="1"/>
    <col min="5" max="5" width="17.33203125" customWidth="1"/>
  </cols>
  <sheetData>
    <row r="1" spans="2:5" x14ac:dyDescent="0.3">
      <c r="B1" s="11" t="s">
        <v>132</v>
      </c>
      <c r="C1" s="12"/>
      <c r="D1" s="12"/>
      <c r="E1" s="12"/>
    </row>
    <row r="2" spans="2:5" x14ac:dyDescent="0.3">
      <c r="B2" s="13" t="s">
        <v>36</v>
      </c>
      <c r="C2" s="13"/>
      <c r="D2" s="14"/>
      <c r="E2" s="14"/>
    </row>
    <row r="3" spans="2:5" x14ac:dyDescent="0.3">
      <c r="B3" s="15" t="s">
        <v>134</v>
      </c>
      <c r="C3" s="13"/>
      <c r="D3" s="12"/>
      <c r="E3" s="12"/>
    </row>
    <row r="4" spans="2:5" ht="12.5" thickBot="1" x14ac:dyDescent="0.35">
      <c r="B4" s="13"/>
      <c r="C4" s="13"/>
      <c r="D4" s="12"/>
      <c r="E4" s="12"/>
    </row>
    <row r="5" spans="2:5" x14ac:dyDescent="0.3">
      <c r="B5" s="16"/>
      <c r="C5" s="16"/>
      <c r="D5" s="17" t="s">
        <v>1</v>
      </c>
      <c r="E5" s="17" t="s">
        <v>1</v>
      </c>
    </row>
    <row r="6" spans="2:5" ht="12.5" thickBot="1" x14ac:dyDescent="0.35">
      <c r="B6" s="18"/>
      <c r="C6" s="19"/>
      <c r="D6" s="19" t="s">
        <v>152</v>
      </c>
      <c r="E6" s="19" t="s">
        <v>147</v>
      </c>
    </row>
    <row r="7" spans="2:5" ht="12.5" thickTop="1" x14ac:dyDescent="0.3">
      <c r="B7" s="12"/>
      <c r="C7" s="12"/>
      <c r="D7" s="12"/>
      <c r="E7" s="12"/>
    </row>
    <row r="8" spans="2:5" x14ac:dyDescent="0.3">
      <c r="B8" s="20" t="s">
        <v>37</v>
      </c>
      <c r="C8" s="21"/>
      <c r="D8" s="65">
        <v>37009227</v>
      </c>
      <c r="E8" s="65">
        <v>32346816</v>
      </c>
    </row>
    <row r="9" spans="2:5" x14ac:dyDescent="0.3">
      <c r="B9" s="22" t="s">
        <v>38</v>
      </c>
      <c r="C9" s="21"/>
      <c r="D9" s="65">
        <v>36773393</v>
      </c>
      <c r="E9" s="65">
        <v>32104762</v>
      </c>
    </row>
    <row r="10" spans="2:5" x14ac:dyDescent="0.3">
      <c r="B10" s="22" t="s">
        <v>39</v>
      </c>
      <c r="C10" s="21"/>
      <c r="D10" s="65">
        <v>235834</v>
      </c>
      <c r="E10" s="65">
        <v>242054</v>
      </c>
    </row>
    <row r="11" spans="2:5" ht="12.5" thickBot="1" x14ac:dyDescent="0.35">
      <c r="B11" s="23" t="s">
        <v>40</v>
      </c>
      <c r="C11" s="21"/>
      <c r="D11" s="65">
        <v>303</v>
      </c>
      <c r="E11" s="65">
        <v>95722</v>
      </c>
    </row>
    <row r="12" spans="2:5" ht="12.5" thickBot="1" x14ac:dyDescent="0.35">
      <c r="B12" s="20" t="s">
        <v>41</v>
      </c>
      <c r="C12" s="20"/>
      <c r="D12" s="66">
        <v>37009530</v>
      </c>
      <c r="E12" s="66">
        <v>32442538</v>
      </c>
    </row>
    <row r="13" spans="2:5" x14ac:dyDescent="0.3">
      <c r="B13" s="24"/>
      <c r="C13" s="24"/>
      <c r="D13" s="67"/>
      <c r="E13" s="67"/>
    </row>
    <row r="14" spans="2:5" x14ac:dyDescent="0.3">
      <c r="B14" s="23" t="s">
        <v>42</v>
      </c>
      <c r="C14" s="23"/>
      <c r="D14" s="65">
        <v>-11143841</v>
      </c>
      <c r="E14" s="65">
        <v>-8418963</v>
      </c>
    </row>
    <row r="15" spans="2:5" x14ac:dyDescent="0.3">
      <c r="B15" s="23" t="s">
        <v>43</v>
      </c>
      <c r="C15" s="23"/>
      <c r="D15" s="65">
        <v>-295446</v>
      </c>
      <c r="E15" s="65">
        <v>-305475</v>
      </c>
    </row>
    <row r="16" spans="2:5" x14ac:dyDescent="0.3">
      <c r="B16" s="23" t="s">
        <v>44</v>
      </c>
      <c r="C16" s="23"/>
      <c r="D16" s="65">
        <v>-860</v>
      </c>
      <c r="E16" s="65">
        <v>-11271</v>
      </c>
    </row>
    <row r="17" spans="2:5" x14ac:dyDescent="0.3">
      <c r="B17" s="23" t="s">
        <v>68</v>
      </c>
      <c r="C17" s="21"/>
      <c r="D17" s="65">
        <v>-10790324</v>
      </c>
      <c r="E17" s="65">
        <v>-12083932</v>
      </c>
    </row>
    <row r="18" spans="2:5" x14ac:dyDescent="0.3">
      <c r="B18" s="23" t="s">
        <v>45</v>
      </c>
      <c r="C18" s="23"/>
      <c r="D18" s="65">
        <v>-10206412</v>
      </c>
      <c r="E18" s="65">
        <v>-11294071</v>
      </c>
    </row>
    <row r="19" spans="2:5" x14ac:dyDescent="0.3">
      <c r="B19" s="23" t="s">
        <v>46</v>
      </c>
      <c r="C19" s="23"/>
      <c r="D19" s="65">
        <v>-328734</v>
      </c>
      <c r="E19" s="65">
        <v>-390694</v>
      </c>
    </row>
    <row r="20" spans="2:5" x14ac:dyDescent="0.3">
      <c r="B20" s="23" t="s">
        <v>47</v>
      </c>
      <c r="C20" s="21"/>
      <c r="D20" s="65">
        <v>-2229251</v>
      </c>
      <c r="E20" s="65">
        <v>-2515152</v>
      </c>
    </row>
    <row r="21" spans="2:5" x14ac:dyDescent="0.3">
      <c r="B21" s="23" t="s">
        <v>48</v>
      </c>
      <c r="C21" s="23"/>
      <c r="D21" s="65">
        <v>-2229251</v>
      </c>
      <c r="E21" s="65">
        <v>-2515152</v>
      </c>
    </row>
    <row r="22" spans="2:5" x14ac:dyDescent="0.3">
      <c r="B22" s="23" t="s">
        <v>49</v>
      </c>
      <c r="C22" s="23"/>
      <c r="D22" s="65">
        <v>0</v>
      </c>
      <c r="E22" s="65">
        <v>0</v>
      </c>
    </row>
    <row r="23" spans="2:5" x14ac:dyDescent="0.3">
      <c r="B23" s="23" t="s">
        <v>142</v>
      </c>
      <c r="C23" s="23"/>
      <c r="D23" s="65">
        <v>106425</v>
      </c>
      <c r="E23" s="65">
        <v>145288</v>
      </c>
    </row>
    <row r="24" spans="2:5" x14ac:dyDescent="0.3">
      <c r="B24" s="23" t="s">
        <v>50</v>
      </c>
      <c r="C24" s="21"/>
      <c r="D24" s="65">
        <v>-7512222</v>
      </c>
      <c r="E24" s="65">
        <v>-8050950</v>
      </c>
    </row>
    <row r="25" spans="2:5" x14ac:dyDescent="0.3">
      <c r="B25" s="23" t="s">
        <v>51</v>
      </c>
      <c r="C25" s="23"/>
      <c r="D25" s="65">
        <v>-673149</v>
      </c>
      <c r="E25" s="65">
        <v>-611051</v>
      </c>
    </row>
    <row r="26" spans="2:5" ht="12.5" thickBot="1" x14ac:dyDescent="0.35">
      <c r="B26" s="23" t="s">
        <v>52</v>
      </c>
      <c r="C26" s="21"/>
      <c r="D26" s="65">
        <v>-29155</v>
      </c>
      <c r="E26" s="65">
        <v>-88006</v>
      </c>
    </row>
    <row r="27" spans="2:5" ht="12.5" thickBot="1" x14ac:dyDescent="0.35">
      <c r="B27" s="20" t="s">
        <v>53</v>
      </c>
      <c r="C27" s="20"/>
      <c r="D27" s="66">
        <v>-32567823</v>
      </c>
      <c r="E27" s="66">
        <v>-31939512</v>
      </c>
    </row>
    <row r="28" spans="2:5" ht="12.5" thickBot="1" x14ac:dyDescent="0.35">
      <c r="B28" s="24"/>
      <c r="C28" s="24"/>
      <c r="D28" s="67"/>
      <c r="E28" s="67"/>
    </row>
    <row r="29" spans="2:5" ht="12.5" thickBot="1" x14ac:dyDescent="0.35">
      <c r="B29" s="20" t="s">
        <v>69</v>
      </c>
      <c r="C29" s="20"/>
      <c r="D29" s="66">
        <v>4441707</v>
      </c>
      <c r="E29" s="66">
        <v>503026</v>
      </c>
    </row>
    <row r="30" spans="2:5" x14ac:dyDescent="0.3">
      <c r="B30" s="24"/>
      <c r="C30" s="24"/>
      <c r="D30" s="67"/>
      <c r="E30" s="67"/>
    </row>
    <row r="31" spans="2:5" x14ac:dyDescent="0.3">
      <c r="B31" s="23" t="s">
        <v>54</v>
      </c>
      <c r="C31" s="23"/>
      <c r="D31" s="65">
        <v>1710898</v>
      </c>
      <c r="E31" s="65">
        <v>1915757</v>
      </c>
    </row>
    <row r="32" spans="2:5" x14ac:dyDescent="0.3">
      <c r="B32" s="25" t="s">
        <v>55</v>
      </c>
      <c r="C32" s="25"/>
      <c r="D32" s="65">
        <v>1672586</v>
      </c>
      <c r="E32" s="65">
        <v>1909542</v>
      </c>
    </row>
    <row r="33" spans="2:5" ht="12.5" thickBot="1" x14ac:dyDescent="0.35">
      <c r="B33" s="23" t="s">
        <v>56</v>
      </c>
      <c r="C33" s="23"/>
      <c r="D33" s="65">
        <v>6221541</v>
      </c>
      <c r="E33" s="65">
        <v>48004</v>
      </c>
    </row>
    <row r="34" spans="2:5" ht="12.5" thickBot="1" x14ac:dyDescent="0.35">
      <c r="B34" s="20" t="s">
        <v>57</v>
      </c>
      <c r="C34" s="26"/>
      <c r="D34" s="66">
        <v>7932439</v>
      </c>
      <c r="E34" s="66">
        <v>1963761</v>
      </c>
    </row>
    <row r="35" spans="2:5" x14ac:dyDescent="0.3">
      <c r="B35" s="23"/>
      <c r="C35" s="24"/>
      <c r="D35" s="67"/>
      <c r="E35" s="67"/>
    </row>
    <row r="36" spans="2:5" ht="12.5" thickBot="1" x14ac:dyDescent="0.35">
      <c r="B36" s="27" t="s">
        <v>58</v>
      </c>
      <c r="C36" s="23"/>
      <c r="D36" s="65">
        <v>-521384</v>
      </c>
      <c r="E36" s="65">
        <v>-407663</v>
      </c>
    </row>
    <row r="37" spans="2:5" ht="12.5" thickBot="1" x14ac:dyDescent="0.35">
      <c r="B37" s="28" t="s">
        <v>59</v>
      </c>
      <c r="C37" s="26"/>
      <c r="D37" s="66">
        <v>-521384</v>
      </c>
      <c r="E37" s="66">
        <v>-407663</v>
      </c>
    </row>
    <row r="38" spans="2:5" ht="12.5" thickBot="1" x14ac:dyDescent="0.35">
      <c r="B38" s="29"/>
      <c r="C38" s="29"/>
      <c r="D38" s="67"/>
      <c r="E38" s="67"/>
    </row>
    <row r="39" spans="2:5" ht="12.5" thickBot="1" x14ac:dyDescent="0.35">
      <c r="B39" s="28" t="s">
        <v>60</v>
      </c>
      <c r="C39" s="20"/>
      <c r="D39" s="66">
        <v>7411055</v>
      </c>
      <c r="E39" s="66">
        <v>1556098</v>
      </c>
    </row>
    <row r="40" spans="2:5" ht="12.5" thickBot="1" x14ac:dyDescent="0.35">
      <c r="B40" s="27"/>
      <c r="C40" s="20"/>
      <c r="D40" s="68"/>
      <c r="E40" s="68"/>
    </row>
    <row r="41" spans="2:5" ht="12.5" thickBot="1" x14ac:dyDescent="0.35">
      <c r="B41" s="28" t="s">
        <v>61</v>
      </c>
      <c r="C41" s="20"/>
      <c r="D41" s="66">
        <v>11852762</v>
      </c>
      <c r="E41" s="66">
        <v>2059124</v>
      </c>
    </row>
    <row r="42" spans="2:5" ht="12.5" thickBot="1" x14ac:dyDescent="0.35">
      <c r="B42" s="27" t="s">
        <v>62</v>
      </c>
      <c r="C42" s="21"/>
      <c r="D42" s="65">
        <v>-904983</v>
      </c>
      <c r="E42" s="65">
        <v>-364139</v>
      </c>
    </row>
    <row r="43" spans="2:5" ht="12.5" thickBot="1" x14ac:dyDescent="0.35">
      <c r="B43" s="28" t="s">
        <v>63</v>
      </c>
      <c r="C43" s="20"/>
      <c r="D43" s="69">
        <v>10947779</v>
      </c>
      <c r="E43" s="69">
        <v>1694985</v>
      </c>
    </row>
    <row r="44" spans="2:5" ht="12.5" thickTop="1" x14ac:dyDescent="0.3">
      <c r="B44" s="30" t="s">
        <v>64</v>
      </c>
      <c r="C44" s="31"/>
      <c r="D44" s="32">
        <v>3.9353476335854266E-2</v>
      </c>
      <c r="E44" s="32">
        <v>6.092884418577315E-3</v>
      </c>
    </row>
    <row r="45" spans="2:5" ht="12.5" thickBot="1" x14ac:dyDescent="0.35">
      <c r="B45" s="12"/>
      <c r="C45" s="12"/>
      <c r="D45" s="12"/>
      <c r="E45" s="12"/>
    </row>
    <row r="46" spans="2:5" ht="24.5" thickBot="1" x14ac:dyDescent="0.35">
      <c r="B46" s="20" t="s">
        <v>70</v>
      </c>
      <c r="C46" s="20"/>
      <c r="D46" s="66">
        <v>0</v>
      </c>
      <c r="E46" s="66">
        <v>0</v>
      </c>
    </row>
    <row r="47" spans="2:5" x14ac:dyDescent="0.3">
      <c r="B47" s="23" t="s">
        <v>65</v>
      </c>
      <c r="C47" s="23"/>
      <c r="D47" s="65">
        <v>0</v>
      </c>
      <c r="E47" s="65">
        <v>0</v>
      </c>
    </row>
    <row r="48" spans="2:5" ht="24.5" thickBot="1" x14ac:dyDescent="0.35">
      <c r="B48" s="23" t="s">
        <v>66</v>
      </c>
      <c r="C48" s="23"/>
      <c r="D48" s="65">
        <v>0</v>
      </c>
      <c r="E48" s="65">
        <v>0</v>
      </c>
    </row>
    <row r="49" spans="2:5" ht="12.5" thickBot="1" x14ac:dyDescent="0.35">
      <c r="B49" s="20" t="s">
        <v>67</v>
      </c>
      <c r="C49" s="20"/>
      <c r="D49" s="69">
        <v>10947779</v>
      </c>
      <c r="E49" s="69">
        <v>1694985</v>
      </c>
    </row>
    <row r="50" spans="2:5" ht="12.5" thickTop="1" x14ac:dyDescent="0.3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D5" sqref="D5"/>
    </sheetView>
  </sheetViews>
  <sheetFormatPr defaultRowHeight="12" x14ac:dyDescent="0.3"/>
  <cols>
    <col min="2" max="2" width="47.109375" bestFit="1" customWidth="1"/>
    <col min="4" max="4" width="19.109375" customWidth="1"/>
    <col min="5" max="5" width="19.44140625" customWidth="1"/>
  </cols>
  <sheetData>
    <row r="1" spans="2:5" x14ac:dyDescent="0.3">
      <c r="B1" s="11" t="s">
        <v>132</v>
      </c>
      <c r="C1" s="12"/>
      <c r="D1" s="12"/>
      <c r="E1" s="12"/>
    </row>
    <row r="2" spans="2:5" x14ac:dyDescent="0.3">
      <c r="B2" s="13" t="s">
        <v>0</v>
      </c>
      <c r="C2" s="12"/>
      <c r="D2" s="34"/>
      <c r="E2" s="34"/>
    </row>
    <row r="3" spans="2:5" x14ac:dyDescent="0.3">
      <c r="B3" s="35" t="s">
        <v>134</v>
      </c>
      <c r="C3" s="12"/>
      <c r="D3" s="12"/>
      <c r="E3" s="12"/>
    </row>
    <row r="4" spans="2:5" ht="12.5" thickBot="1" x14ac:dyDescent="0.35">
      <c r="B4" s="13"/>
      <c r="C4" s="12"/>
      <c r="D4" s="12"/>
      <c r="E4" s="12"/>
    </row>
    <row r="5" spans="2:5" x14ac:dyDescent="0.3">
      <c r="B5" s="16"/>
      <c r="C5" s="36"/>
      <c r="D5" s="37" t="s">
        <v>1</v>
      </c>
      <c r="E5" s="17" t="s">
        <v>1</v>
      </c>
    </row>
    <row r="6" spans="2:5" ht="12.5" thickBot="1" x14ac:dyDescent="0.35">
      <c r="B6" s="38"/>
      <c r="C6" s="39"/>
      <c r="D6" s="40" t="s">
        <v>152</v>
      </c>
      <c r="E6" s="40" t="s">
        <v>153</v>
      </c>
    </row>
    <row r="7" spans="2:5" x14ac:dyDescent="0.3">
      <c r="B7" s="20" t="s">
        <v>2</v>
      </c>
      <c r="C7" s="23"/>
      <c r="D7" s="12"/>
      <c r="E7" s="12"/>
    </row>
    <row r="8" spans="2:5" x14ac:dyDescent="0.3">
      <c r="B8" s="20" t="s">
        <v>3</v>
      </c>
      <c r="C8" s="23"/>
      <c r="D8" s="12"/>
      <c r="E8" s="12"/>
    </row>
    <row r="9" spans="2:5" x14ac:dyDescent="0.3">
      <c r="B9" s="23" t="s">
        <v>4</v>
      </c>
      <c r="C9" s="21"/>
      <c r="D9" s="41">
        <v>23619420</v>
      </c>
      <c r="E9" s="41">
        <v>20678492</v>
      </c>
    </row>
    <row r="10" spans="2:5" x14ac:dyDescent="0.3">
      <c r="B10" s="27" t="s">
        <v>5</v>
      </c>
      <c r="C10" s="21"/>
      <c r="D10" s="41">
        <v>8952960</v>
      </c>
      <c r="E10" s="41">
        <v>9867450</v>
      </c>
    </row>
    <row r="11" spans="2:5" x14ac:dyDescent="0.3">
      <c r="B11" s="23" t="s">
        <v>6</v>
      </c>
      <c r="C11" s="21"/>
      <c r="D11" s="41">
        <v>367690</v>
      </c>
      <c r="E11" s="41">
        <v>376991</v>
      </c>
    </row>
    <row r="12" spans="2:5" x14ac:dyDescent="0.3">
      <c r="B12" s="23" t="s">
        <v>7</v>
      </c>
      <c r="C12" s="21"/>
      <c r="D12" s="41">
        <v>2073</v>
      </c>
      <c r="E12" s="41">
        <v>8290</v>
      </c>
    </row>
    <row r="13" spans="2:5" x14ac:dyDescent="0.3">
      <c r="B13" s="23" t="s">
        <v>8</v>
      </c>
      <c r="C13" s="21"/>
      <c r="D13" s="41">
        <v>19021074</v>
      </c>
      <c r="E13" s="41">
        <v>23510690</v>
      </c>
    </row>
    <row r="14" spans="2:5" ht="12.5" thickBot="1" x14ac:dyDescent="0.35">
      <c r="B14" s="23" t="s">
        <v>9</v>
      </c>
      <c r="C14" s="21"/>
      <c r="D14" s="41">
        <v>8525148</v>
      </c>
      <c r="E14" s="41">
        <v>6124316</v>
      </c>
    </row>
    <row r="15" spans="2:5" ht="12.5" thickBot="1" x14ac:dyDescent="0.35">
      <c r="B15" s="20" t="s">
        <v>71</v>
      </c>
      <c r="C15" s="26"/>
      <c r="D15" s="42">
        <v>60488365</v>
      </c>
      <c r="E15" s="42">
        <v>60566229</v>
      </c>
    </row>
    <row r="16" spans="2:5" x14ac:dyDescent="0.3">
      <c r="B16" s="24"/>
      <c r="C16" s="21"/>
      <c r="D16" s="43"/>
      <c r="E16" s="43"/>
    </row>
    <row r="17" spans="2:5" x14ac:dyDescent="0.3">
      <c r="B17" s="20" t="s">
        <v>10</v>
      </c>
      <c r="C17" s="21"/>
      <c r="D17" s="43"/>
      <c r="E17" s="43"/>
    </row>
    <row r="18" spans="2:5" x14ac:dyDescent="0.3">
      <c r="B18" s="23" t="s">
        <v>11</v>
      </c>
      <c r="C18" s="21"/>
      <c r="D18" s="41">
        <v>6411506</v>
      </c>
      <c r="E18" s="41">
        <v>6264948</v>
      </c>
    </row>
    <row r="19" spans="2:5" x14ac:dyDescent="0.3">
      <c r="B19" s="23" t="s">
        <v>12</v>
      </c>
      <c r="C19" s="21"/>
      <c r="D19" s="41">
        <v>18263379</v>
      </c>
      <c r="E19" s="41">
        <v>18393346</v>
      </c>
    </row>
    <row r="20" spans="2:5" x14ac:dyDescent="0.3">
      <c r="B20" s="27" t="s">
        <v>13</v>
      </c>
      <c r="C20" s="21"/>
      <c r="D20" s="41">
        <v>45184519</v>
      </c>
      <c r="E20" s="41">
        <v>43379232</v>
      </c>
    </row>
    <row r="21" spans="2:5" x14ac:dyDescent="0.3">
      <c r="B21" s="23" t="s">
        <v>72</v>
      </c>
      <c r="C21" s="21"/>
      <c r="D21" s="41">
        <v>878505</v>
      </c>
      <c r="E21" s="41">
        <v>881661</v>
      </c>
    </row>
    <row r="22" spans="2:5" x14ac:dyDescent="0.3">
      <c r="B22" s="23" t="s">
        <v>14</v>
      </c>
      <c r="C22" s="21"/>
      <c r="D22" s="41">
        <v>411398</v>
      </c>
      <c r="E22" s="41">
        <v>380880</v>
      </c>
    </row>
    <row r="23" spans="2:5" ht="12.5" thickBot="1" x14ac:dyDescent="0.35">
      <c r="B23" s="23" t="s">
        <v>15</v>
      </c>
      <c r="C23" s="21"/>
      <c r="D23" s="41">
        <v>5022334</v>
      </c>
      <c r="E23" s="41">
        <v>3100608</v>
      </c>
    </row>
    <row r="24" spans="2:5" ht="12.5" thickBot="1" x14ac:dyDescent="0.35">
      <c r="B24" s="20" t="s">
        <v>16</v>
      </c>
      <c r="C24" s="26"/>
      <c r="D24" s="42">
        <v>76171641</v>
      </c>
      <c r="E24" s="42">
        <v>72400675</v>
      </c>
    </row>
    <row r="25" spans="2:5" ht="12.5" thickBot="1" x14ac:dyDescent="0.35">
      <c r="B25" s="24"/>
      <c r="C25" s="21"/>
      <c r="D25" s="43"/>
      <c r="E25" s="43"/>
    </row>
    <row r="26" spans="2:5" ht="12.5" thickBot="1" x14ac:dyDescent="0.35">
      <c r="B26" s="20" t="s">
        <v>17</v>
      </c>
      <c r="C26" s="26"/>
      <c r="D26" s="44">
        <v>136660006</v>
      </c>
      <c r="E26" s="44">
        <v>132966904</v>
      </c>
    </row>
    <row r="27" spans="2:5" ht="12.5" thickTop="1" x14ac:dyDescent="0.3">
      <c r="B27" s="20" t="s">
        <v>73</v>
      </c>
      <c r="C27" s="21"/>
      <c r="D27" s="43"/>
      <c r="E27" s="43"/>
    </row>
    <row r="28" spans="2:5" x14ac:dyDescent="0.3">
      <c r="B28" s="20" t="s">
        <v>18</v>
      </c>
      <c r="C28" s="21"/>
      <c r="D28" s="43"/>
      <c r="E28" s="43"/>
    </row>
    <row r="29" spans="2:5" x14ac:dyDescent="0.3">
      <c r="B29" s="23" t="s">
        <v>74</v>
      </c>
      <c r="C29" s="21"/>
      <c r="D29" s="41">
        <v>28557446</v>
      </c>
      <c r="E29" s="41">
        <v>28557446</v>
      </c>
    </row>
    <row r="30" spans="2:5" x14ac:dyDescent="0.3">
      <c r="B30" s="33" t="s">
        <v>75</v>
      </c>
      <c r="C30" s="21"/>
      <c r="D30" s="41">
        <v>27819090</v>
      </c>
      <c r="E30" s="41">
        <v>27819090</v>
      </c>
    </row>
    <row r="31" spans="2:5" x14ac:dyDescent="0.3">
      <c r="B31" s="33" t="s">
        <v>76</v>
      </c>
      <c r="C31" s="21"/>
      <c r="D31" s="41">
        <v>738356</v>
      </c>
      <c r="E31" s="41">
        <v>738356</v>
      </c>
    </row>
    <row r="32" spans="2:5" x14ac:dyDescent="0.3">
      <c r="B32" s="27" t="s">
        <v>19</v>
      </c>
      <c r="C32" s="21"/>
      <c r="D32" s="41">
        <v>5563818</v>
      </c>
      <c r="E32" s="41">
        <v>5563818</v>
      </c>
    </row>
    <row r="33" spans="2:5" x14ac:dyDescent="0.3">
      <c r="B33" s="27" t="s">
        <v>20</v>
      </c>
      <c r="C33" s="21"/>
      <c r="D33" s="41">
        <v>36432513.932282254</v>
      </c>
      <c r="E33" s="41">
        <v>36432513.932282254</v>
      </c>
    </row>
    <row r="34" spans="2:5" x14ac:dyDescent="0.3">
      <c r="B34" s="27" t="s">
        <v>21</v>
      </c>
      <c r="C34" s="21"/>
      <c r="D34" s="41">
        <v>6.7717745900154114E-2</v>
      </c>
      <c r="E34" s="41">
        <v>12854944.067717746</v>
      </c>
    </row>
    <row r="35" spans="2:5" x14ac:dyDescent="0.3">
      <c r="B35" s="27" t="s">
        <v>22</v>
      </c>
      <c r="C35" s="21"/>
      <c r="D35" s="41">
        <v>17303021</v>
      </c>
      <c r="E35" s="41">
        <v>18041378</v>
      </c>
    </row>
    <row r="36" spans="2:5" ht="12.5" thickBot="1" x14ac:dyDescent="0.35">
      <c r="B36" s="27" t="s">
        <v>23</v>
      </c>
      <c r="C36" s="21"/>
      <c r="D36" s="41">
        <v>10947779.23</v>
      </c>
      <c r="E36" s="41">
        <v>3862300.5487994184</v>
      </c>
    </row>
    <row r="37" spans="2:5" ht="12.5" thickBot="1" x14ac:dyDescent="0.35">
      <c r="B37" s="28" t="s">
        <v>24</v>
      </c>
      <c r="C37" s="26"/>
      <c r="D37" s="42">
        <v>98804578.230000004</v>
      </c>
      <c r="E37" s="42">
        <v>105312400.54879943</v>
      </c>
    </row>
    <row r="38" spans="2:5" x14ac:dyDescent="0.3">
      <c r="B38" s="24"/>
      <c r="C38" s="21"/>
      <c r="D38" s="43"/>
      <c r="E38" s="43"/>
    </row>
    <row r="39" spans="2:5" x14ac:dyDescent="0.3">
      <c r="B39" s="28" t="s">
        <v>25</v>
      </c>
      <c r="C39" s="21"/>
      <c r="D39" s="43"/>
      <c r="E39" s="43"/>
    </row>
    <row r="40" spans="2:5" x14ac:dyDescent="0.3">
      <c r="B40" s="27" t="s">
        <v>77</v>
      </c>
      <c r="C40" s="21"/>
      <c r="D40" s="41">
        <v>1097956</v>
      </c>
      <c r="E40" s="41">
        <v>1097956</v>
      </c>
    </row>
    <row r="41" spans="2:5" x14ac:dyDescent="0.3">
      <c r="B41" s="27" t="s">
        <v>26</v>
      </c>
      <c r="C41" s="21"/>
      <c r="D41" s="41">
        <v>3127508</v>
      </c>
      <c r="E41" s="41">
        <v>3127508</v>
      </c>
    </row>
    <row r="42" spans="2:5" x14ac:dyDescent="0.3">
      <c r="B42" s="27" t="s">
        <v>27</v>
      </c>
      <c r="C42" s="21"/>
      <c r="D42" s="41">
        <v>730848</v>
      </c>
      <c r="E42" s="41">
        <v>1919457</v>
      </c>
    </row>
    <row r="43" spans="2:5" ht="12.5" thickBot="1" x14ac:dyDescent="0.35">
      <c r="B43" s="27" t="s">
        <v>28</v>
      </c>
      <c r="C43" s="21"/>
      <c r="D43" s="41">
        <v>100082</v>
      </c>
      <c r="E43" s="41">
        <v>112470</v>
      </c>
    </row>
    <row r="44" spans="2:5" ht="12.5" thickBot="1" x14ac:dyDescent="0.35">
      <c r="B44" s="28" t="s">
        <v>29</v>
      </c>
      <c r="C44" s="26"/>
      <c r="D44" s="42">
        <v>5056394</v>
      </c>
      <c r="E44" s="42">
        <v>6257391</v>
      </c>
    </row>
    <row r="45" spans="2:5" x14ac:dyDescent="0.3">
      <c r="B45" s="24"/>
      <c r="C45" s="21"/>
      <c r="D45" s="43"/>
      <c r="E45" s="43"/>
    </row>
    <row r="46" spans="2:5" x14ac:dyDescent="0.3">
      <c r="B46" s="28" t="s">
        <v>30</v>
      </c>
      <c r="C46" s="21"/>
      <c r="D46" s="43"/>
      <c r="E46" s="43"/>
    </row>
    <row r="47" spans="2:5" x14ac:dyDescent="0.3">
      <c r="B47" s="27" t="s">
        <v>31</v>
      </c>
      <c r="C47" s="45"/>
      <c r="D47" s="41">
        <v>29148144</v>
      </c>
      <c r="E47" s="41">
        <v>17694107</v>
      </c>
    </row>
    <row r="48" spans="2:5" x14ac:dyDescent="0.3">
      <c r="B48" s="23" t="s">
        <v>32</v>
      </c>
      <c r="C48" s="21"/>
      <c r="D48" s="41">
        <v>844578</v>
      </c>
      <c r="E48" s="41">
        <v>669819</v>
      </c>
    </row>
    <row r="49" spans="2:5" ht="12.5" thickBot="1" x14ac:dyDescent="0.35">
      <c r="B49" s="27" t="s">
        <v>27</v>
      </c>
      <c r="C49" s="21"/>
      <c r="D49" s="41">
        <v>2806312</v>
      </c>
      <c r="E49" s="41">
        <v>3033186</v>
      </c>
    </row>
    <row r="50" spans="2:5" ht="12.5" thickBot="1" x14ac:dyDescent="0.35">
      <c r="B50" s="28" t="s">
        <v>33</v>
      </c>
      <c r="C50" s="26"/>
      <c r="D50" s="42">
        <v>32799034</v>
      </c>
      <c r="E50" s="42">
        <v>21397112</v>
      </c>
    </row>
    <row r="51" spans="2:5" ht="12.5" thickBot="1" x14ac:dyDescent="0.35">
      <c r="B51" s="28" t="s">
        <v>34</v>
      </c>
      <c r="C51" s="21"/>
      <c r="D51" s="46">
        <v>37855428</v>
      </c>
      <c r="E51" s="46">
        <v>27654503</v>
      </c>
    </row>
    <row r="52" spans="2:5" ht="12.5" thickBot="1" x14ac:dyDescent="0.35">
      <c r="B52" s="28" t="s">
        <v>35</v>
      </c>
      <c r="C52" s="26"/>
      <c r="D52" s="44">
        <v>136660006.23000002</v>
      </c>
      <c r="E52" s="44">
        <v>132966903.54879943</v>
      </c>
    </row>
    <row r="53" spans="2:5" ht="12.5" thickTop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0"/>
  <sheetViews>
    <sheetView workbookViewId="0"/>
  </sheetViews>
  <sheetFormatPr defaultColWidth="9.109375" defaultRowHeight="12" x14ac:dyDescent="0.3"/>
  <cols>
    <col min="1" max="1" width="5" customWidth="1"/>
    <col min="2" max="2" width="75.6640625" customWidth="1"/>
    <col min="3" max="9" width="18.6640625" customWidth="1"/>
  </cols>
  <sheetData>
    <row r="2" spans="2:9" x14ac:dyDescent="0.3">
      <c r="B2" s="11" t="s">
        <v>132</v>
      </c>
    </row>
    <row r="3" spans="2:9" x14ac:dyDescent="0.3">
      <c r="B3" s="3" t="s">
        <v>78</v>
      </c>
    </row>
    <row r="4" spans="2:9" x14ac:dyDescent="0.3">
      <c r="B4" s="70" t="s">
        <v>134</v>
      </c>
    </row>
    <row r="5" spans="2:9" x14ac:dyDescent="0.3">
      <c r="C5" s="2"/>
      <c r="D5" s="2"/>
      <c r="E5" s="2"/>
      <c r="F5" s="71"/>
      <c r="G5" s="2"/>
      <c r="H5" s="2"/>
      <c r="I5" s="2"/>
    </row>
    <row r="6" spans="2:9" x14ac:dyDescent="0.3">
      <c r="C6" s="2"/>
      <c r="D6" s="2"/>
      <c r="E6" s="2"/>
      <c r="F6" s="71"/>
      <c r="G6" s="72"/>
      <c r="H6" s="2"/>
      <c r="I6" s="2"/>
    </row>
    <row r="7" spans="2:9" ht="12.5" thickBot="1" x14ac:dyDescent="0.35">
      <c r="B7" s="3" t="s">
        <v>154</v>
      </c>
      <c r="C7" s="2"/>
      <c r="D7" s="2"/>
      <c r="E7" s="2"/>
      <c r="F7" s="2"/>
      <c r="G7" s="2"/>
      <c r="H7" s="2"/>
      <c r="I7" s="2"/>
    </row>
    <row r="8" spans="2:9" x14ac:dyDescent="0.3">
      <c r="B8" s="2"/>
      <c r="C8" s="73" t="s">
        <v>79</v>
      </c>
      <c r="D8" s="73" t="s">
        <v>80</v>
      </c>
      <c r="E8" s="73" t="s">
        <v>81</v>
      </c>
      <c r="F8" s="73" t="s">
        <v>82</v>
      </c>
      <c r="G8" s="73" t="s">
        <v>135</v>
      </c>
      <c r="H8" s="73" t="s">
        <v>82</v>
      </c>
      <c r="I8" s="73" t="s">
        <v>83</v>
      </c>
    </row>
    <row r="9" spans="2:9" ht="12.5" thickBot="1" x14ac:dyDescent="0.35">
      <c r="B9" s="2"/>
      <c r="C9" s="74" t="s">
        <v>84</v>
      </c>
      <c r="D9" s="74" t="s">
        <v>85</v>
      </c>
      <c r="E9" s="74" t="s">
        <v>86</v>
      </c>
      <c r="F9" s="74" t="s">
        <v>87</v>
      </c>
      <c r="G9" s="74" t="s">
        <v>90</v>
      </c>
      <c r="H9" s="74" t="s">
        <v>88</v>
      </c>
      <c r="I9" s="74" t="s">
        <v>89</v>
      </c>
    </row>
    <row r="10" spans="2:9" x14ac:dyDescent="0.3">
      <c r="B10" s="5" t="s">
        <v>155</v>
      </c>
      <c r="C10" s="75">
        <v>28557446</v>
      </c>
      <c r="D10" s="75">
        <v>5563818</v>
      </c>
      <c r="E10" s="75">
        <v>36432513.932282254</v>
      </c>
      <c r="F10" s="75">
        <v>12854944.330000002</v>
      </c>
      <c r="G10" s="75">
        <v>18041378</v>
      </c>
      <c r="H10" s="75">
        <v>3862301</v>
      </c>
      <c r="I10" s="75">
        <v>105312401.26228225</v>
      </c>
    </row>
    <row r="11" spans="2:9" x14ac:dyDescent="0.3">
      <c r="B11" s="5" t="s">
        <v>93</v>
      </c>
      <c r="C11" s="62"/>
      <c r="D11" s="62"/>
      <c r="E11" s="62"/>
      <c r="F11" s="62"/>
      <c r="G11" s="62"/>
      <c r="H11" s="62">
        <v>10947779</v>
      </c>
      <c r="I11" s="62">
        <v>10947779</v>
      </c>
    </row>
    <row r="12" spans="2:9" x14ac:dyDescent="0.3">
      <c r="B12" s="76" t="s">
        <v>136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</row>
    <row r="13" spans="2:9" ht="20" x14ac:dyDescent="0.3">
      <c r="B13" s="77" t="s">
        <v>66</v>
      </c>
      <c r="C13" s="6"/>
      <c r="D13" s="6"/>
      <c r="E13" s="6">
        <v>0</v>
      </c>
      <c r="F13" s="6"/>
      <c r="G13" s="6"/>
      <c r="H13" s="6"/>
      <c r="I13" s="6">
        <v>0</v>
      </c>
    </row>
    <row r="14" spans="2:9" x14ac:dyDescent="0.3">
      <c r="B14" s="77" t="s">
        <v>95</v>
      </c>
      <c r="C14" s="6"/>
      <c r="D14" s="6"/>
      <c r="E14" s="6">
        <v>0</v>
      </c>
      <c r="F14" s="6"/>
      <c r="G14" s="6"/>
      <c r="H14" s="6"/>
      <c r="I14" s="6">
        <v>0</v>
      </c>
    </row>
    <row r="15" spans="2:9" x14ac:dyDescent="0.3">
      <c r="B15" s="78" t="s">
        <v>137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10947779</v>
      </c>
      <c r="I15" s="62">
        <v>10947779</v>
      </c>
    </row>
    <row r="16" spans="2:9" x14ac:dyDescent="0.3">
      <c r="B16" s="79" t="s">
        <v>91</v>
      </c>
      <c r="C16" s="7"/>
      <c r="D16" s="7"/>
      <c r="E16" s="7"/>
      <c r="F16" s="7">
        <v>3862301</v>
      </c>
      <c r="G16" s="7"/>
      <c r="H16" s="7">
        <v>-3862301</v>
      </c>
      <c r="I16" s="6">
        <v>0</v>
      </c>
    </row>
    <row r="17" spans="2:9" x14ac:dyDescent="0.3">
      <c r="B17" s="79" t="s">
        <v>92</v>
      </c>
      <c r="C17" s="6"/>
      <c r="D17" s="6"/>
      <c r="E17" s="6"/>
      <c r="F17" s="80">
        <v>-16717244.879999999</v>
      </c>
      <c r="G17" s="6"/>
      <c r="H17" s="6"/>
      <c r="I17" s="6">
        <v>-16717244.879999999</v>
      </c>
    </row>
    <row r="18" spans="2:9" x14ac:dyDescent="0.3">
      <c r="B18" s="79" t="s">
        <v>141</v>
      </c>
      <c r="C18" s="6"/>
      <c r="D18" s="6"/>
      <c r="E18" s="6"/>
      <c r="F18" s="80">
        <v>0</v>
      </c>
      <c r="G18" s="6"/>
      <c r="H18" s="6"/>
      <c r="I18" s="6">
        <v>0</v>
      </c>
    </row>
    <row r="19" spans="2:9" ht="12.5" thickBot="1" x14ac:dyDescent="0.35">
      <c r="B19" s="77" t="s">
        <v>94</v>
      </c>
      <c r="C19" s="6"/>
      <c r="D19" s="6"/>
      <c r="E19" s="6">
        <v>0</v>
      </c>
      <c r="F19" s="6"/>
      <c r="G19" s="6">
        <v>-738357</v>
      </c>
      <c r="H19" s="6"/>
      <c r="I19" s="6">
        <v>-738357</v>
      </c>
    </row>
    <row r="20" spans="2:9" ht="12.5" thickBot="1" x14ac:dyDescent="0.35">
      <c r="B20" s="5" t="s">
        <v>156</v>
      </c>
      <c r="C20" s="8">
        <v>28557446</v>
      </c>
      <c r="D20" s="8">
        <v>5563818</v>
      </c>
      <c r="E20" s="8">
        <v>36432513.932282254</v>
      </c>
      <c r="F20" s="8">
        <v>0.45000000298023224</v>
      </c>
      <c r="G20" s="8">
        <v>17303021</v>
      </c>
      <c r="H20" s="8">
        <v>10947779</v>
      </c>
      <c r="I20" s="8">
        <v>98804578.382282257</v>
      </c>
    </row>
    <row r="21" spans="2:9" ht="12.5" thickTop="1" x14ac:dyDescent="0.3">
      <c r="B21" s="2"/>
      <c r="C21" s="2"/>
      <c r="D21" s="2"/>
      <c r="E21" s="2"/>
      <c r="F21" s="2"/>
      <c r="G21" s="2"/>
      <c r="H21" s="2"/>
      <c r="I21" s="2"/>
    </row>
    <row r="22" spans="2:9" x14ac:dyDescent="0.3">
      <c r="B22" s="2"/>
      <c r="C22" s="2"/>
      <c r="D22" s="2"/>
      <c r="E22" s="2"/>
      <c r="F22" s="2"/>
      <c r="G22" s="2"/>
      <c r="H22" s="2"/>
      <c r="I22" s="2"/>
    </row>
    <row r="23" spans="2:9" x14ac:dyDescent="0.3">
      <c r="B23" s="2"/>
      <c r="C23" s="2"/>
      <c r="D23" s="2"/>
      <c r="E23" s="2"/>
      <c r="F23" s="2"/>
      <c r="G23" s="2"/>
      <c r="H23" s="2"/>
      <c r="I23" s="2"/>
    </row>
    <row r="24" spans="2:9" x14ac:dyDescent="0.3">
      <c r="B24" s="3"/>
      <c r="C24" s="2"/>
      <c r="D24" s="2"/>
      <c r="E24" s="2"/>
      <c r="F24" s="2"/>
      <c r="G24" s="2"/>
      <c r="H24" s="2"/>
      <c r="I24" s="2"/>
    </row>
    <row r="25" spans="2:9" x14ac:dyDescent="0.3">
      <c r="C25" s="2"/>
      <c r="D25" s="2"/>
      <c r="E25" s="2"/>
      <c r="F25" s="2"/>
      <c r="G25" s="2"/>
      <c r="H25" s="2"/>
      <c r="I25" s="2"/>
    </row>
    <row r="26" spans="2:9" ht="12.5" thickBot="1" x14ac:dyDescent="0.35">
      <c r="B26" s="3" t="s">
        <v>148</v>
      </c>
      <c r="C26" s="2"/>
      <c r="D26" s="2"/>
      <c r="E26" s="2"/>
      <c r="F26" s="2"/>
      <c r="G26" s="2"/>
      <c r="H26" s="2"/>
      <c r="I26" s="2"/>
    </row>
    <row r="27" spans="2:9" x14ac:dyDescent="0.3">
      <c r="B27" s="2"/>
      <c r="C27" s="73" t="s">
        <v>79</v>
      </c>
      <c r="D27" s="73" t="s">
        <v>80</v>
      </c>
      <c r="E27" s="73" t="s">
        <v>81</v>
      </c>
      <c r="F27" s="73" t="s">
        <v>82</v>
      </c>
      <c r="G27" s="73" t="s">
        <v>135</v>
      </c>
      <c r="H27" s="73" t="s">
        <v>82</v>
      </c>
      <c r="I27" s="73" t="s">
        <v>83</v>
      </c>
    </row>
    <row r="28" spans="2:9" ht="12.5" thickBot="1" x14ac:dyDescent="0.35">
      <c r="B28" s="2"/>
      <c r="C28" s="74" t="s">
        <v>84</v>
      </c>
      <c r="D28" s="74" t="s">
        <v>85</v>
      </c>
      <c r="E28" s="74" t="s">
        <v>86</v>
      </c>
      <c r="F28" s="74" t="s">
        <v>87</v>
      </c>
      <c r="G28" s="74" t="s">
        <v>90</v>
      </c>
      <c r="H28" s="74" t="s">
        <v>88</v>
      </c>
      <c r="I28" s="74" t="s">
        <v>89</v>
      </c>
    </row>
    <row r="29" spans="2:9" x14ac:dyDescent="0.3">
      <c r="B29" s="5" t="s">
        <v>146</v>
      </c>
      <c r="C29" s="75">
        <v>28557446</v>
      </c>
      <c r="D29" s="75">
        <v>5563818</v>
      </c>
      <c r="E29" s="75">
        <f>33837979.5420244-1</f>
        <v>33837978.542024396</v>
      </c>
      <c r="F29" s="75">
        <v>12854944.42</v>
      </c>
      <c r="G29" s="75">
        <v>18041378</v>
      </c>
      <c r="H29" s="75">
        <v>10237307</v>
      </c>
      <c r="I29" s="75">
        <v>109092872.96202444</v>
      </c>
    </row>
    <row r="30" spans="2:9" x14ac:dyDescent="0.3">
      <c r="B30" s="5" t="s">
        <v>93</v>
      </c>
      <c r="C30" s="62"/>
      <c r="D30" s="62"/>
      <c r="E30" s="62"/>
      <c r="F30" s="62"/>
      <c r="G30" s="62"/>
      <c r="H30" s="62">
        <v>1694985</v>
      </c>
      <c r="I30" s="62">
        <v>1694985</v>
      </c>
    </row>
    <row r="31" spans="2:9" x14ac:dyDescent="0.3">
      <c r="B31" s="76" t="s">
        <v>136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</row>
    <row r="32" spans="2:9" ht="20" x14ac:dyDescent="0.3">
      <c r="B32" s="77" t="s">
        <v>66</v>
      </c>
      <c r="C32" s="6"/>
      <c r="D32" s="6"/>
      <c r="E32" s="6">
        <v>0</v>
      </c>
      <c r="F32" s="6"/>
      <c r="G32" s="6"/>
      <c r="H32" s="6"/>
      <c r="I32" s="6">
        <v>0</v>
      </c>
    </row>
    <row r="33" spans="2:9" x14ac:dyDescent="0.3">
      <c r="B33" s="77" t="s">
        <v>95</v>
      </c>
      <c r="C33" s="6"/>
      <c r="D33" s="6"/>
      <c r="E33" s="6">
        <v>0</v>
      </c>
      <c r="F33" s="6"/>
      <c r="G33" s="6"/>
      <c r="H33" s="6"/>
      <c r="I33" s="6">
        <v>0</v>
      </c>
    </row>
    <row r="34" spans="2:9" x14ac:dyDescent="0.3">
      <c r="B34" s="78" t="s">
        <v>137</v>
      </c>
      <c r="C34" s="62"/>
      <c r="D34" s="62"/>
      <c r="E34" s="62"/>
      <c r="F34" s="62"/>
      <c r="G34" s="62"/>
      <c r="H34" s="62">
        <f>H30</f>
        <v>1694985</v>
      </c>
      <c r="I34" s="62">
        <f>I30</f>
        <v>1694985</v>
      </c>
    </row>
    <row r="35" spans="2:9" x14ac:dyDescent="0.3">
      <c r="B35" s="79" t="s">
        <v>91</v>
      </c>
      <c r="C35" s="7"/>
      <c r="D35" s="7"/>
      <c r="E35" s="7"/>
      <c r="F35" s="7">
        <v>10237307</v>
      </c>
      <c r="G35" s="7"/>
      <c r="H35" s="7">
        <v>-10237307</v>
      </c>
      <c r="I35" s="6">
        <v>0</v>
      </c>
    </row>
    <row r="36" spans="2:9" x14ac:dyDescent="0.3">
      <c r="B36" s="79" t="s">
        <v>92</v>
      </c>
      <c r="C36" s="6"/>
      <c r="D36" s="6"/>
      <c r="E36" s="6"/>
      <c r="F36" s="80">
        <v>-10237307.09</v>
      </c>
      <c r="G36" s="6"/>
      <c r="H36" s="6"/>
      <c r="I36" s="6">
        <v>-10237307.09</v>
      </c>
    </row>
    <row r="37" spans="2:9" x14ac:dyDescent="0.3">
      <c r="B37" s="79" t="s">
        <v>141</v>
      </c>
      <c r="C37" s="6"/>
      <c r="D37" s="6"/>
      <c r="E37" s="6"/>
      <c r="F37" s="80"/>
      <c r="G37" s="6"/>
      <c r="H37" s="6"/>
      <c r="I37" s="6">
        <v>0</v>
      </c>
    </row>
    <row r="38" spans="2:9" ht="12.5" thickBot="1" x14ac:dyDescent="0.35">
      <c r="B38" s="77" t="s">
        <v>138</v>
      </c>
      <c r="C38" s="6"/>
      <c r="D38" s="6"/>
      <c r="E38" s="6">
        <v>0</v>
      </c>
      <c r="F38" s="6"/>
      <c r="G38" s="6"/>
      <c r="H38" s="6"/>
      <c r="I38" s="6">
        <v>0</v>
      </c>
    </row>
    <row r="39" spans="2:9" ht="12.5" thickBot="1" x14ac:dyDescent="0.35">
      <c r="B39" s="5" t="s">
        <v>149</v>
      </c>
      <c r="C39" s="8">
        <v>28557446</v>
      </c>
      <c r="D39" s="8">
        <v>5563818</v>
      </c>
      <c r="E39" s="8">
        <v>33837979.542024441</v>
      </c>
      <c r="F39" s="8">
        <v>12854944.330000002</v>
      </c>
      <c r="G39" s="8">
        <v>18041378</v>
      </c>
      <c r="H39" s="8">
        <v>1694985</v>
      </c>
      <c r="I39" s="8">
        <v>100550550.87202443</v>
      </c>
    </row>
    <row r="40" spans="2:9" ht="12.5" thickTop="1" x14ac:dyDescent="0.3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3"/>
  <sheetViews>
    <sheetView tabSelected="1" topLeftCell="A16" zoomScaleNormal="100" workbookViewId="0">
      <selection activeCell="C39" sqref="C39"/>
    </sheetView>
  </sheetViews>
  <sheetFormatPr defaultRowHeight="12" x14ac:dyDescent="0.3"/>
  <cols>
    <col min="2" max="2" width="67" bestFit="1" customWidth="1"/>
    <col min="3" max="3" width="32.109375" customWidth="1"/>
    <col min="4" max="4" width="31.109375" customWidth="1"/>
  </cols>
  <sheetData>
    <row r="2" spans="2:4" x14ac:dyDescent="0.3">
      <c r="B2" s="11" t="s">
        <v>132</v>
      </c>
    </row>
    <row r="3" spans="2:4" x14ac:dyDescent="0.3">
      <c r="B3" s="1" t="s">
        <v>96</v>
      </c>
      <c r="C3" s="2"/>
      <c r="D3" s="2"/>
    </row>
    <row r="4" spans="2:4" x14ac:dyDescent="0.3">
      <c r="B4" s="10" t="s">
        <v>134</v>
      </c>
      <c r="C4" s="2"/>
      <c r="D4" s="2"/>
    </row>
    <row r="5" spans="2:4" x14ac:dyDescent="0.3">
      <c r="B5" s="1"/>
      <c r="C5" s="2"/>
      <c r="D5" s="2"/>
    </row>
    <row r="6" spans="2:4" x14ac:dyDescent="0.3">
      <c r="B6" s="1"/>
      <c r="C6" s="2"/>
      <c r="D6" s="2"/>
    </row>
    <row r="7" spans="2:4" x14ac:dyDescent="0.3">
      <c r="B7" s="5" t="s">
        <v>97</v>
      </c>
      <c r="C7" s="3"/>
      <c r="D7" s="3"/>
    </row>
    <row r="8" spans="2:4" ht="12.5" thickBot="1" x14ac:dyDescent="0.35">
      <c r="B8" s="5"/>
      <c r="C8" s="3"/>
      <c r="D8" s="3"/>
    </row>
    <row r="9" spans="2:4" ht="12.5" thickBot="1" x14ac:dyDescent="0.35">
      <c r="B9" s="63"/>
      <c r="C9" s="64" t="s">
        <v>152</v>
      </c>
      <c r="D9" s="64" t="s">
        <v>147</v>
      </c>
    </row>
    <row r="10" spans="2:4" x14ac:dyDescent="0.3">
      <c r="B10" s="47" t="s">
        <v>114</v>
      </c>
      <c r="C10" s="48"/>
      <c r="D10" s="48"/>
    </row>
    <row r="11" spans="2:4" x14ac:dyDescent="0.3">
      <c r="B11" s="49" t="s">
        <v>98</v>
      </c>
      <c r="C11" s="50">
        <v>11852762</v>
      </c>
      <c r="D11" s="50">
        <v>2059124</v>
      </c>
    </row>
    <row r="12" spans="2:4" x14ac:dyDescent="0.3">
      <c r="B12" s="51" t="s">
        <v>99</v>
      </c>
      <c r="C12" s="52"/>
      <c r="D12" s="52"/>
    </row>
    <row r="13" spans="2:4" x14ac:dyDescent="0.3">
      <c r="B13" s="49" t="s">
        <v>100</v>
      </c>
      <c r="C13" s="53">
        <v>1308543.08</v>
      </c>
      <c r="D13" s="53">
        <v>1664148.3000000003</v>
      </c>
    </row>
    <row r="14" spans="2:4" x14ac:dyDescent="0.3">
      <c r="B14" s="49" t="s">
        <v>101</v>
      </c>
      <c r="C14" s="53">
        <v>914490.36</v>
      </c>
      <c r="D14" s="53">
        <v>844786.52</v>
      </c>
    </row>
    <row r="15" spans="2:4" x14ac:dyDescent="0.3">
      <c r="B15" s="49" t="s">
        <v>102</v>
      </c>
      <c r="C15" s="53">
        <v>6216.56</v>
      </c>
      <c r="D15" s="53">
        <v>6216.56</v>
      </c>
    </row>
    <row r="16" spans="2:4" x14ac:dyDescent="0.3">
      <c r="B16" s="49" t="s">
        <v>103</v>
      </c>
      <c r="C16" s="53">
        <v>0</v>
      </c>
      <c r="D16" s="53">
        <v>0</v>
      </c>
    </row>
    <row r="17" spans="2:4" x14ac:dyDescent="0.3">
      <c r="B17" s="49" t="s">
        <v>115</v>
      </c>
      <c r="C17" s="53">
        <v>0</v>
      </c>
      <c r="D17" s="53">
        <v>-223025</v>
      </c>
    </row>
    <row r="18" spans="2:4" x14ac:dyDescent="0.3">
      <c r="B18" s="49" t="s">
        <v>104</v>
      </c>
      <c r="C18" s="53">
        <v>0</v>
      </c>
      <c r="D18" s="53">
        <v>0</v>
      </c>
    </row>
    <row r="19" spans="2:4" x14ac:dyDescent="0.3">
      <c r="B19" s="49" t="s">
        <v>105</v>
      </c>
      <c r="C19" s="53">
        <v>-106424.86</v>
      </c>
      <c r="D19" s="53">
        <v>-145288.41</v>
      </c>
    </row>
    <row r="20" spans="2:4" x14ac:dyDescent="0.3">
      <c r="B20" s="49" t="s">
        <v>106</v>
      </c>
      <c r="C20" s="53">
        <v>0</v>
      </c>
      <c r="D20" s="53">
        <v>2715</v>
      </c>
    </row>
    <row r="21" spans="2:4" x14ac:dyDescent="0.3">
      <c r="B21" s="49" t="s">
        <v>116</v>
      </c>
      <c r="C21" s="53">
        <v>0</v>
      </c>
      <c r="D21" s="53">
        <v>0</v>
      </c>
    </row>
    <row r="22" spans="2:4" x14ac:dyDescent="0.3">
      <c r="B22" s="49" t="s">
        <v>54</v>
      </c>
      <c r="C22" s="53">
        <v>-1710897.6800000002</v>
      </c>
      <c r="D22" s="53">
        <v>-1915756.8699999999</v>
      </c>
    </row>
    <row r="23" spans="2:4" x14ac:dyDescent="0.3">
      <c r="B23" s="49" t="s">
        <v>143</v>
      </c>
      <c r="C23" s="53">
        <v>112836.75999999998</v>
      </c>
      <c r="D23" s="53">
        <v>169772.44999999998</v>
      </c>
    </row>
    <row r="24" spans="2:4" x14ac:dyDescent="0.3">
      <c r="B24" s="49" t="s">
        <v>157</v>
      </c>
      <c r="C24" s="53">
        <v>-6007974.9400000004</v>
      </c>
      <c r="D24" s="53"/>
    </row>
    <row r="25" spans="2:4" x14ac:dyDescent="0.3">
      <c r="B25" s="49" t="s">
        <v>118</v>
      </c>
      <c r="C25" s="53">
        <v>159033.57</v>
      </c>
      <c r="D25" s="53">
        <v>162625.78</v>
      </c>
    </row>
    <row r="26" spans="2:4" ht="12.5" thickBot="1" x14ac:dyDescent="0.35">
      <c r="B26" s="49" t="s">
        <v>117</v>
      </c>
      <c r="C26" s="53">
        <v>2637.27</v>
      </c>
      <c r="D26" s="53">
        <v>-8501.57</v>
      </c>
    </row>
    <row r="27" spans="2:4" ht="12.5" thickBot="1" x14ac:dyDescent="0.35">
      <c r="B27" s="54" t="s">
        <v>107</v>
      </c>
      <c r="C27" s="55">
        <v>6531222.1200000001</v>
      </c>
      <c r="D27" s="55">
        <v>2616816.7599999998</v>
      </c>
    </row>
    <row r="28" spans="2:4" x14ac:dyDescent="0.3">
      <c r="B28" s="49" t="s">
        <v>139</v>
      </c>
      <c r="C28" s="56">
        <v>-2431350</v>
      </c>
      <c r="D28" s="56">
        <v>3840769</v>
      </c>
    </row>
    <row r="29" spans="2:4" x14ac:dyDescent="0.3">
      <c r="B29" s="49" t="s">
        <v>119</v>
      </c>
      <c r="C29" s="56">
        <v>6247762.370000001</v>
      </c>
      <c r="D29" s="56">
        <v>-1908984.02</v>
      </c>
    </row>
    <row r="30" spans="2:4" x14ac:dyDescent="0.3">
      <c r="B30" s="49" t="s">
        <v>108</v>
      </c>
      <c r="C30" s="56">
        <v>-146558</v>
      </c>
      <c r="D30" s="56">
        <v>-487565</v>
      </c>
    </row>
    <row r="31" spans="2:4" x14ac:dyDescent="0.3">
      <c r="B31" s="49" t="s">
        <v>120</v>
      </c>
      <c r="C31" s="56">
        <v>-5288388.17</v>
      </c>
      <c r="D31" s="56">
        <v>910341.26999999955</v>
      </c>
    </row>
    <row r="32" spans="2:4" x14ac:dyDescent="0.3">
      <c r="B32" s="49" t="s">
        <v>144</v>
      </c>
      <c r="C32" s="56">
        <v>-112498.32999999999</v>
      </c>
      <c r="D32" s="56">
        <v>-169772.9</v>
      </c>
    </row>
    <row r="33" spans="2:4" ht="12.5" thickBot="1" x14ac:dyDescent="0.35">
      <c r="B33" s="49" t="s">
        <v>109</v>
      </c>
      <c r="C33" s="56">
        <v>-730224</v>
      </c>
      <c r="D33" s="56">
        <v>-850741</v>
      </c>
    </row>
    <row r="34" spans="2:4" ht="12.5" thickBot="1" x14ac:dyDescent="0.35">
      <c r="B34" s="54" t="s">
        <v>121</v>
      </c>
      <c r="C34" s="55">
        <v>4069965.9900000021</v>
      </c>
      <c r="D34" s="55">
        <v>3950864.11</v>
      </c>
    </row>
    <row r="35" spans="2:4" x14ac:dyDescent="0.3">
      <c r="B35" s="12"/>
      <c r="C35" s="12"/>
      <c r="D35" s="12"/>
    </row>
    <row r="36" spans="2:4" x14ac:dyDescent="0.3">
      <c r="B36" s="51" t="s">
        <v>122</v>
      </c>
      <c r="C36" s="50"/>
      <c r="D36" s="50"/>
    </row>
    <row r="37" spans="2:4" x14ac:dyDescent="0.3">
      <c r="B37" s="49" t="s">
        <v>110</v>
      </c>
      <c r="C37" s="53">
        <v>-4246316.04</v>
      </c>
      <c r="D37" s="53">
        <v>-2847841.87</v>
      </c>
    </row>
    <row r="38" spans="2:4" x14ac:dyDescent="0.3">
      <c r="B38" s="49" t="s">
        <v>123</v>
      </c>
      <c r="C38" s="53">
        <v>3508.77</v>
      </c>
      <c r="D38" s="53">
        <v>33000</v>
      </c>
    </row>
    <row r="39" spans="2:4" x14ac:dyDescent="0.3">
      <c r="B39" s="49" t="s">
        <v>158</v>
      </c>
      <c r="C39" s="53">
        <v>3751260</v>
      </c>
      <c r="D39" s="53">
        <v>0</v>
      </c>
    </row>
    <row r="40" spans="2:4" x14ac:dyDescent="0.3">
      <c r="B40" s="49" t="s">
        <v>124</v>
      </c>
      <c r="C40" s="53">
        <v>-1839638.39</v>
      </c>
      <c r="D40" s="53">
        <v>-149122.13000000012</v>
      </c>
    </row>
    <row r="41" spans="2:4" ht="12.5" thickBot="1" x14ac:dyDescent="0.35">
      <c r="B41" s="49" t="s">
        <v>111</v>
      </c>
      <c r="C41" s="53">
        <v>1745249.07</v>
      </c>
      <c r="D41" s="53">
        <v>1865604</v>
      </c>
    </row>
    <row r="42" spans="2:4" ht="12.5" thickBot="1" x14ac:dyDescent="0.35">
      <c r="B42" s="54" t="s">
        <v>125</v>
      </c>
      <c r="C42" s="55">
        <v>-585936.59000000008</v>
      </c>
      <c r="D42" s="55">
        <v>-1098360</v>
      </c>
    </row>
    <row r="43" spans="2:4" x14ac:dyDescent="0.3">
      <c r="B43" s="12"/>
      <c r="C43" s="12"/>
      <c r="D43" s="12"/>
    </row>
    <row r="44" spans="2:4" x14ac:dyDescent="0.3">
      <c r="B44" s="51" t="s">
        <v>126</v>
      </c>
      <c r="C44" s="52"/>
      <c r="D44" s="52"/>
    </row>
    <row r="45" spans="2:4" x14ac:dyDescent="0.3">
      <c r="B45" s="49" t="s">
        <v>112</v>
      </c>
      <c r="C45" s="53">
        <v>-1542595.95</v>
      </c>
      <c r="D45" s="53">
        <v>-1394185.9300000002</v>
      </c>
    </row>
    <row r="46" spans="2:4" x14ac:dyDescent="0.3">
      <c r="B46" s="49" t="s">
        <v>145</v>
      </c>
      <c r="C46" s="53">
        <v>0</v>
      </c>
      <c r="D46" s="53">
        <v>0</v>
      </c>
    </row>
    <row r="47" spans="2:4" ht="12.5" thickBot="1" x14ac:dyDescent="0.35">
      <c r="B47" s="49" t="s">
        <v>127</v>
      </c>
      <c r="C47" s="53">
        <v>-19705.099999999999</v>
      </c>
      <c r="D47" s="53">
        <v>-35719.760000000002</v>
      </c>
    </row>
    <row r="48" spans="2:4" x14ac:dyDescent="0.3">
      <c r="B48" s="57" t="s">
        <v>128</v>
      </c>
      <c r="C48" s="58">
        <v>-1562301.05</v>
      </c>
      <c r="D48" s="58">
        <v>-1429905.6900000002</v>
      </c>
    </row>
    <row r="49" spans="2:4" x14ac:dyDescent="0.3">
      <c r="B49" s="30"/>
      <c r="C49" s="59"/>
      <c r="D49" s="59"/>
    </row>
    <row r="50" spans="2:4" x14ac:dyDescent="0.3">
      <c r="B50" s="49" t="s">
        <v>129</v>
      </c>
      <c r="C50" s="53">
        <v>1870412.9447230021</v>
      </c>
      <c r="D50" s="53">
        <v>1423026.8237059996</v>
      </c>
    </row>
    <row r="51" spans="2:4" x14ac:dyDescent="0.3">
      <c r="B51" s="49" t="s">
        <v>113</v>
      </c>
      <c r="C51" s="53">
        <v>51315.405277000158</v>
      </c>
      <c r="D51" s="53">
        <v>-428.40370599999642</v>
      </c>
    </row>
    <row r="52" spans="2:4" x14ac:dyDescent="0.3">
      <c r="B52" s="49" t="s">
        <v>130</v>
      </c>
      <c r="C52" s="60">
        <v>3100608</v>
      </c>
      <c r="D52" s="60">
        <v>298005</v>
      </c>
    </row>
    <row r="53" spans="2:4" x14ac:dyDescent="0.3">
      <c r="B53" s="30" t="s">
        <v>131</v>
      </c>
      <c r="C53" s="61">
        <v>5022335.3500000024</v>
      </c>
      <c r="D53" s="61">
        <v>1720602.4199999997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Soare, Catalina</cp:lastModifiedBy>
  <dcterms:created xsi:type="dcterms:W3CDTF">2022-02-25T13:17:23Z</dcterms:created>
  <dcterms:modified xsi:type="dcterms:W3CDTF">2026-08-14T06:49:33Z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a0987f9b-a5c4-44f9-9ac8-be73122fa888</vt:lpwstr>
  </property>
  <property fmtid="{D5CDD505-2E9C-101B-9397-08002B2CF9AE}" pid="8" name="MSIP_Label_eb6b4508-cb92-454e-94db-b11b960bbce6_ContentBits">
    <vt:lpwstr>0</vt:lpwstr>
  </property>
</Properties>
</file>