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mpetrolorg-my.sharepoint.com/personal/luiza_moise_rompetrol_com/Documents/back-up desktop/Upload site/27.03.2026 Raport anual 2025/"/>
    </mc:Choice>
  </mc:AlternateContent>
  <xr:revisionPtr revIDLastSave="0" documentId="13_ncr:1_{C61AA2C0-8FDA-4ECF-893A-583A350A4E59}" xr6:coauthVersionLast="47" xr6:coauthVersionMax="47" xr10:uidLastSave="{00000000-0000-0000-0000-000000000000}"/>
  <bookViews>
    <workbookView xWindow="-108" yWindow="-108" windowWidth="23256" windowHeight="13896" tabRatio="656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" i="3" l="1"/>
  <c r="I15" i="3"/>
</calcChain>
</file>

<file path=xl/sharedStrings.xml><?xml version="1.0" encoding="utf-8"?>
<sst xmlns="http://schemas.openxmlformats.org/spreadsheetml/2006/main" count="199" uniqueCount="151">
  <si>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</si>
  <si>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</si>
  <si>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</si>
  <si>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</si>
  <si>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</si>
  <si>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</si>
  <si>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</si>
  <si>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</si>
  <si>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</si>
  <si>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</si>
  <si>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</si>
  <si>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</si>
  <si>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</si>
  <si>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</si>
  <si>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</si>
  <si>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</si>
  <si>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</si>
  <si>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</si>
  <si>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</si>
  <si>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</si>
  <si>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</si>
  <si>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</si>
  <si>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</si>
  <si>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</si>
  <si>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</si>
  <si>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</si>
  <si>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</si>
  <si>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</si>
  <si>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</si>
  <si>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</si>
  <si>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</si>
  <si>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</si>
  <si>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</si>
  <si>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</si>
  <si>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</si>
  <si>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</si>
  <si>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</si>
  <si>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</si>
  <si>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</si>
  <si>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</si>
  <si>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</si>
  <si>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</si>
  <si>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</si>
  <si>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</si>
  <si>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</si>
  <si>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</si>
  <si>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</si>
  <si>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</si>
  <si>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</si>
  <si>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</si>
  <si>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</si>
  <si>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</si>
  <si>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</si>
  <si>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</si>
  <si>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</si>
  <si>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</si>
  <si>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</si>
  <si>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</si>
  <si>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</si>
  <si>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</si>
  <si>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</si>
  <si>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</si>
  <si>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</si>
  <si>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</si>
  <si>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</si>
  <si>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</si>
  <si>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</si>
  <si>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</si>
  <si>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</si>
  <si>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</si>
  <si>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</si>
  <si>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</si>
  <si>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</si>
  <si>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</si>
  <si>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</si>
  <si>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</si>
  <si>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</si>
  <si>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</si>
  <si>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</si>
  <si>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</si>
  <si>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</si>
  <si>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</si>
  <si>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</si>
  <si>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</si>
  <si>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</si>
  <si>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</si>
  <si>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</si>
  <si>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</si>
  <si>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</si>
  <si>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</si>
  <si>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</si>
  <si>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</si>
  <si>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</si>
  <si>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</si>
  <si>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</si>
  <si>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</si>
  <si>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</si>
  <si>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</si>
  <si>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</si>
  <si>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</si>
  <si>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</si>
  <si>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</si>
  <si>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</si>
  <si>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</si>
  <si>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</si>
  <si>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</si>
  <si>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</si>
  <si>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</si>
  <si>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</si>
  <si>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</si>
  <si>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</si>
  <si>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</si>
  <si>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</si>
  <si>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</si>
  <si>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</si>
  <si>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</si>
  <si>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</si>
  <si>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</si>
  <si>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</si>
  <si>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</si>
  <si>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</si>
  <si>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Current</t>
  </si>
  <si>
    <t>result</t>
  </si>
  <si>
    <t>Total</t>
  </si>
  <si>
    <t>equity</t>
  </si>
  <si>
    <t>Profit distribution</t>
  </si>
  <si>
    <t>Dividends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</si>
  <si>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</si>
  <si>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</si>
  <si>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</si>
  <si>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</si>
  <si>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</si>
  <si>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Allowance for inventories </t>
  </si>
  <si>
    <t>Allowance for expected credit losses</t>
  </si>
  <si>
    <t>Total comprehensive income</t>
  </si>
  <si>
    <t>Transfer from other reserve to retain earnings</t>
  </si>
  <si>
    <t>Interest expense</t>
  </si>
  <si>
    <t>Leasing interest paid</t>
  </si>
  <si>
    <t>31.12.2024</t>
  </si>
  <si>
    <t>For the year ended as at 31 December 2024</t>
  </si>
  <si>
    <t>Balance at 1 January 2024</t>
  </si>
  <si>
    <t>Balance at 31 December 2024</t>
  </si>
  <si>
    <t>as at and for the financial exercise ended 31 December 2025</t>
  </si>
  <si>
    <t>31.12.2025</t>
  </si>
  <si>
    <t>For the year ended as at 31 December 2025</t>
  </si>
  <si>
    <t>Balance at 1 January 2025</t>
  </si>
  <si>
    <t>Balance at 31 December 2025</t>
  </si>
  <si>
    <t>Interim dividends received</t>
  </si>
  <si>
    <t xml:space="preserve">Audited Stand-Alone Financial Statements </t>
  </si>
  <si>
    <t>The Financial Statements, prepared as at 31 December 2025, refers to the company Rompetrol Well Services SA.</t>
  </si>
  <si>
    <t>Retained earnings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</si>
</sst>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96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/>
    <xf numFmtId="0" fontId="9" fillId="0" borderId="0" xfId="0" applyFont="1"/>
    <xf numFmtId="164" fontId="4" fillId="0" borderId="0" xfId="0" applyNumberFormat="1" applyFont="1"/>
    <xf numFmtId="41" fontId="4" fillId="0" borderId="0" xfId="0" applyNumberFormat="1" applyFont="1"/>
    <xf numFmtId="0" fontId="7" fillId="0" borderId="0" xfId="0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164" fontId="6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37" fontId="8" fillId="0" borderId="4" xfId="1" applyNumberFormat="1" applyFont="1" applyFill="1" applyBorder="1" applyAlignment="1">
      <alignment horizontal="right" vertical="center"/>
    </xf>
    <xf numFmtId="0" fontId="10" fillId="0" borderId="0" xfId="2"/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justify" vertical="center"/>
    </xf>
    <xf numFmtId="37" fontId="13" fillId="0" borderId="0" xfId="0" applyNumberFormat="1" applyFont="1"/>
    <xf numFmtId="0" fontId="14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37" fontId="13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 indent="3"/>
    </xf>
    <xf numFmtId="0" fontId="15" fillId="0" borderId="0" xfId="0" applyFont="1" applyAlignment="1">
      <alignment vertical="center" wrapText="1"/>
    </xf>
    <xf numFmtId="37" fontId="12" fillId="0" borderId="3" xfId="0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37" fontId="13" fillId="0" borderId="0" xfId="0" applyNumberFormat="1" applyFont="1" applyAlignment="1">
      <alignment wrapText="1"/>
    </xf>
    <xf numFmtId="0" fontId="15" fillId="0" borderId="0" xfId="0" applyFont="1" applyAlignment="1">
      <alignment horizontal="left" vertical="center" wrapText="1" indent="1"/>
    </xf>
    <xf numFmtId="0" fontId="1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7" fontId="12" fillId="0" borderId="0" xfId="0" applyNumberFormat="1" applyFont="1" applyAlignment="1">
      <alignment horizontal="right"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5" fontId="12" fillId="0" borderId="0" xfId="1" applyNumberFormat="1" applyFont="1" applyFill="1"/>
    <xf numFmtId="43" fontId="13" fillId="0" borderId="0" xfId="0" applyNumberFormat="1" applyFont="1"/>
    <xf numFmtId="0" fontId="14" fillId="0" borderId="0" xfId="0" applyFont="1"/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37" fontId="17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3" fillId="0" borderId="0" xfId="1" applyNumberFormat="1" applyFont="1" applyFill="1"/>
    <xf numFmtId="37" fontId="13" fillId="0" borderId="0" xfId="1" applyNumberFormat="1" applyFont="1" applyFill="1" applyAlignment="1">
      <alignment horizontal="right" vertical="center"/>
    </xf>
    <xf numFmtId="0" fontId="16" fillId="0" borderId="3" xfId="0" applyFont="1" applyBorder="1" applyAlignment="1">
      <alignment vertical="center"/>
    </xf>
    <xf numFmtId="37" fontId="12" fillId="0" borderId="3" xfId="1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7" fontId="12" fillId="0" borderId="1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37" fontId="13" fillId="0" borderId="6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8" fillId="0" borderId="7" xfId="1" applyNumberFormat="1" applyFont="1" applyBorder="1" applyAlignment="1">
      <alignment horizontal="right" vertical="center"/>
    </xf>
    <xf numFmtId="164" fontId="8" fillId="0" borderId="7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7" fontId="4" fillId="0" borderId="0" xfId="0" applyNumberFormat="1" applyFont="1" applyAlignment="1">
      <alignment horizontal="right" vertical="center" wrapText="1"/>
    </xf>
    <xf numFmtId="37" fontId="3" fillId="0" borderId="3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wrapText="1"/>
    </xf>
    <xf numFmtId="164" fontId="4" fillId="0" borderId="0" xfId="1" applyNumberFormat="1" applyFont="1" applyFill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3" fontId="6" fillId="0" borderId="0" xfId="1" applyNumberFormat="1" applyFont="1" applyFill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right" vertical="center"/>
    </xf>
    <xf numFmtId="3" fontId="6" fillId="0" borderId="0" xfId="1" applyNumberFormat="1" applyFont="1" applyFill="1"/>
    <xf numFmtId="3" fontId="8" fillId="0" borderId="4" xfId="1" applyNumberFormat="1" applyFont="1" applyFill="1" applyBorder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7" fontId="4" fillId="0" borderId="0" xfId="1" applyNumberFormat="1" applyFont="1" applyFill="1" applyBorder="1" applyAlignment="1">
      <alignment horizontal="right" vertical="center"/>
    </xf>
    <xf numFmtId="37" fontId="6" fillId="0" borderId="0" xfId="1" applyNumberFormat="1" applyFont="1" applyFill="1" applyAlignment="1">
      <alignment horizontal="right" vertical="center"/>
    </xf>
    <xf numFmtId="37" fontId="5" fillId="0" borderId="0" xfId="1" applyNumberFormat="1" applyFont="1" applyFill="1" applyAlignment="1">
      <alignment horizontal="right" vertical="center"/>
    </xf>
    <xf numFmtId="37" fontId="3" fillId="0" borderId="3" xfId="1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37" fontId="12" fillId="0" borderId="3" xfId="0" applyNumberFormat="1" applyFont="1" applyFill="1" applyBorder="1" applyAlignment="1">
      <alignment horizontal="right" vertical="center" wrapText="1"/>
    </xf>
    <xf numFmtId="37" fontId="13" fillId="0" borderId="0" xfId="0" applyNumberFormat="1" applyFont="1" applyFill="1" applyAlignment="1">
      <alignment horizontal="right" vertical="center" wrapText="1"/>
    </xf>
    <xf numFmtId="37" fontId="3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F15" sqref="F15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4" t="s">
        <v>107</v>
      </c>
    </row>
    <row r="3" spans="2:2" x14ac:dyDescent="0.25">
      <c r="B3" t="s">
        <v>109</v>
      </c>
    </row>
    <row r="4" spans="2:2" x14ac:dyDescent="0.25">
      <c r="B4" t="s">
        <v>148</v>
      </c>
    </row>
    <row r="5" spans="2:2" x14ac:dyDescent="0.25">
      <c r="B5" t="s">
        <v>142</v>
      </c>
    </row>
    <row r="7" spans="2:2" x14ac:dyDescent="0.25">
      <c r="B7" s="18" t="s">
        <v>72</v>
      </c>
    </row>
    <row r="8" spans="2:2" x14ac:dyDescent="0.25">
      <c r="B8" s="18" t="s">
        <v>73</v>
      </c>
    </row>
    <row r="9" spans="2:2" x14ac:dyDescent="0.25">
      <c r="B9" s="18" t="s">
        <v>113</v>
      </c>
    </row>
    <row r="10" spans="2:2" x14ac:dyDescent="0.25">
      <c r="B10" s="18" t="s">
        <v>106</v>
      </c>
    </row>
    <row r="12" spans="2:2" x14ac:dyDescent="0.25">
      <c r="B12" t="s">
        <v>149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2"/>
  <sheetViews>
    <sheetView topLeftCell="B1" zoomScaleNormal="100" workbookViewId="0">
      <selection activeCell="D51" sqref="D51"/>
    </sheetView>
  </sheetViews>
  <sheetFormatPr defaultRowHeight="12" x14ac:dyDescent="0.25"/>
  <cols>
    <col min="2" max="2" width="67.42578125" customWidth="1"/>
    <col min="4" max="4" width="17.140625" customWidth="1"/>
    <col min="5" max="5" width="0.7109375" customWidth="1"/>
    <col min="6" max="6" width="17.28515625" customWidth="1"/>
  </cols>
  <sheetData>
    <row r="1" spans="2:6" x14ac:dyDescent="0.25">
      <c r="B1" s="20" t="s">
        <v>107</v>
      </c>
      <c r="C1" s="21"/>
      <c r="D1" s="21"/>
      <c r="E1" s="21"/>
      <c r="F1" s="21"/>
    </row>
    <row r="2" spans="2:6" x14ac:dyDescent="0.25">
      <c r="B2" s="22" t="s">
        <v>72</v>
      </c>
      <c r="C2" s="22"/>
      <c r="D2" s="23"/>
      <c r="E2" s="23"/>
      <c r="F2" s="23"/>
    </row>
    <row r="3" spans="2:6" x14ac:dyDescent="0.25">
      <c r="B3" s="24" t="s">
        <v>108</v>
      </c>
      <c r="C3" s="22"/>
      <c r="D3" s="21"/>
      <c r="E3" s="21"/>
      <c r="F3" s="21"/>
    </row>
    <row r="4" spans="2:6" ht="12.6" thickBot="1" x14ac:dyDescent="0.3">
      <c r="B4" s="22"/>
      <c r="C4" s="22"/>
      <c r="D4" s="21"/>
      <c r="E4" s="21"/>
      <c r="F4" s="21"/>
    </row>
    <row r="5" spans="2:6" x14ac:dyDescent="0.25">
      <c r="B5" s="25"/>
      <c r="C5" s="25"/>
      <c r="D5" s="26" t="s">
        <v>110</v>
      </c>
      <c r="E5" s="26"/>
      <c r="F5" s="26" t="s">
        <v>110</v>
      </c>
    </row>
    <row r="6" spans="2:6" ht="12.6" thickBot="1" x14ac:dyDescent="0.3">
      <c r="B6" s="27"/>
      <c r="C6" s="28"/>
      <c r="D6" s="76" t="s">
        <v>143</v>
      </c>
      <c r="E6" s="76"/>
      <c r="F6" s="76" t="s">
        <v>138</v>
      </c>
    </row>
    <row r="7" spans="2:6" ht="12.6" thickTop="1" x14ac:dyDescent="0.25">
      <c r="B7" s="21"/>
      <c r="C7" s="21"/>
      <c r="D7" s="2"/>
      <c r="E7" s="2"/>
      <c r="F7" s="2"/>
    </row>
    <row r="8" spans="2:6" x14ac:dyDescent="0.25">
      <c r="B8" s="29" t="s">
        <v>1</v>
      </c>
      <c r="C8" s="30"/>
      <c r="D8" s="77">
        <v>63297288</v>
      </c>
      <c r="E8" s="77"/>
      <c r="F8" s="77">
        <v>74674449</v>
      </c>
    </row>
    <row r="9" spans="2:6" x14ac:dyDescent="0.25">
      <c r="B9" s="32" t="s">
        <v>2</v>
      </c>
      <c r="C9" s="30"/>
      <c r="D9" s="77">
        <v>62829476</v>
      </c>
      <c r="E9" s="77"/>
      <c r="F9" s="77">
        <v>74196791</v>
      </c>
    </row>
    <row r="10" spans="2:6" x14ac:dyDescent="0.25">
      <c r="B10" s="32" t="s">
        <v>3</v>
      </c>
      <c r="C10" s="30"/>
      <c r="D10" s="77">
        <v>467812</v>
      </c>
      <c r="E10" s="77"/>
      <c r="F10" s="77">
        <v>477658</v>
      </c>
    </row>
    <row r="11" spans="2:6" x14ac:dyDescent="0.25">
      <c r="B11" s="32"/>
      <c r="C11" s="30"/>
      <c r="D11" s="77">
        <v>0</v>
      </c>
      <c r="E11" s="77"/>
      <c r="F11" s="77">
        <v>0</v>
      </c>
    </row>
    <row r="12" spans="2:6" ht="12.6" thickBot="1" x14ac:dyDescent="0.3">
      <c r="B12" s="33" t="s">
        <v>4</v>
      </c>
      <c r="C12" s="30"/>
      <c r="D12" s="77">
        <v>3156225</v>
      </c>
      <c r="E12" s="77"/>
      <c r="F12" s="77">
        <v>2349842</v>
      </c>
    </row>
    <row r="13" spans="2:6" ht="12.6" thickBot="1" x14ac:dyDescent="0.3">
      <c r="B13" s="29" t="s">
        <v>5</v>
      </c>
      <c r="C13" s="29"/>
      <c r="D13" s="78">
        <v>66453513</v>
      </c>
      <c r="E13" s="78"/>
      <c r="F13" s="78">
        <v>77024291</v>
      </c>
    </row>
    <row r="14" spans="2:6" x14ac:dyDescent="0.25">
      <c r="B14" s="35"/>
      <c r="C14" s="35"/>
      <c r="D14" s="79"/>
      <c r="E14" s="79"/>
      <c r="F14" s="79"/>
    </row>
    <row r="15" spans="2:6" x14ac:dyDescent="0.25">
      <c r="B15" s="33" t="s">
        <v>6</v>
      </c>
      <c r="C15" s="33"/>
      <c r="D15" s="77">
        <v>-17641187</v>
      </c>
      <c r="E15" s="77"/>
      <c r="F15" s="77">
        <v>-21349833</v>
      </c>
    </row>
    <row r="16" spans="2:6" x14ac:dyDescent="0.25">
      <c r="B16" s="33" t="s">
        <v>7</v>
      </c>
      <c r="C16" s="33"/>
      <c r="D16" s="77">
        <v>-520040</v>
      </c>
      <c r="E16" s="77"/>
      <c r="F16" s="77">
        <v>-480638</v>
      </c>
    </row>
    <row r="17" spans="2:6" x14ac:dyDescent="0.25">
      <c r="B17" s="33" t="s">
        <v>8</v>
      </c>
      <c r="C17" s="33"/>
      <c r="D17" s="77">
        <v>-12507</v>
      </c>
      <c r="E17" s="77"/>
      <c r="F17" s="77">
        <v>-5542</v>
      </c>
    </row>
    <row r="18" spans="2:6" x14ac:dyDescent="0.25">
      <c r="B18" s="33" t="s">
        <v>9</v>
      </c>
      <c r="C18" s="30"/>
      <c r="D18" s="77">
        <v>-24802284</v>
      </c>
      <c r="E18" s="77"/>
      <c r="F18" s="77">
        <v>-23634538</v>
      </c>
    </row>
    <row r="19" spans="2:6" x14ac:dyDescent="0.25">
      <c r="B19" s="33" t="s">
        <v>10</v>
      </c>
      <c r="C19" s="33"/>
      <c r="D19" s="77">
        <v>-23140941</v>
      </c>
      <c r="E19" s="77"/>
      <c r="F19" s="77">
        <v>-22325139</v>
      </c>
    </row>
    <row r="20" spans="2:6" x14ac:dyDescent="0.25">
      <c r="B20" s="33" t="s">
        <v>11</v>
      </c>
      <c r="C20" s="33"/>
      <c r="D20" s="77">
        <v>-786580</v>
      </c>
      <c r="E20" s="77"/>
      <c r="F20" s="77">
        <v>-728693</v>
      </c>
    </row>
    <row r="21" spans="2:6" x14ac:dyDescent="0.25">
      <c r="B21" s="33" t="s">
        <v>12</v>
      </c>
      <c r="C21" s="30"/>
      <c r="D21" s="80">
        <v>-5225998</v>
      </c>
      <c r="E21" s="80"/>
      <c r="F21" s="80">
        <v>-4297366</v>
      </c>
    </row>
    <row r="22" spans="2:6" x14ac:dyDescent="0.25">
      <c r="B22" s="33" t="s">
        <v>13</v>
      </c>
      <c r="C22" s="33"/>
      <c r="D22" s="80">
        <v>-5225998</v>
      </c>
      <c r="E22" s="80"/>
      <c r="F22" s="80">
        <v>-4806037</v>
      </c>
    </row>
    <row r="23" spans="2:6" x14ac:dyDescent="0.25">
      <c r="B23" s="33" t="s">
        <v>14</v>
      </c>
      <c r="C23" s="33"/>
      <c r="D23" s="80">
        <v>0</v>
      </c>
      <c r="E23" s="80"/>
      <c r="F23" s="80">
        <v>508671</v>
      </c>
    </row>
    <row r="24" spans="2:6" x14ac:dyDescent="0.25">
      <c r="B24" s="33" t="s">
        <v>132</v>
      </c>
      <c r="C24" s="33"/>
      <c r="D24" s="77">
        <v>-49079</v>
      </c>
      <c r="E24" s="77"/>
      <c r="F24" s="77">
        <v>-45090</v>
      </c>
    </row>
    <row r="25" spans="2:6" x14ac:dyDescent="0.25">
      <c r="B25" s="33" t="s">
        <v>133</v>
      </c>
      <c r="C25" s="33"/>
      <c r="D25" s="77">
        <v>31666</v>
      </c>
      <c r="E25" s="77"/>
      <c r="F25" s="77">
        <v>-6596</v>
      </c>
    </row>
    <row r="26" spans="2:6" x14ac:dyDescent="0.25">
      <c r="B26" s="33" t="s">
        <v>15</v>
      </c>
      <c r="C26" s="30"/>
      <c r="D26" s="77">
        <v>-15079481</v>
      </c>
      <c r="E26" s="77"/>
      <c r="F26" s="77">
        <v>-17571637</v>
      </c>
    </row>
    <row r="27" spans="2:6" x14ac:dyDescent="0.25">
      <c r="B27" s="33" t="s">
        <v>16</v>
      </c>
      <c r="C27" s="33"/>
      <c r="D27" s="77">
        <v>-1282202</v>
      </c>
      <c r="E27" s="77"/>
      <c r="F27" s="77">
        <v>-763325</v>
      </c>
    </row>
    <row r="28" spans="2:6" ht="12.6" thickBot="1" x14ac:dyDescent="0.3">
      <c r="B28" s="33" t="s">
        <v>17</v>
      </c>
      <c r="C28" s="30"/>
      <c r="D28" s="77">
        <v>-95379</v>
      </c>
      <c r="E28" s="77"/>
      <c r="F28" s="77">
        <v>-261161</v>
      </c>
    </row>
    <row r="29" spans="2:6" ht="12.6" thickBot="1" x14ac:dyDescent="0.3">
      <c r="B29" s="29" t="s">
        <v>18</v>
      </c>
      <c r="C29" s="29"/>
      <c r="D29" s="78">
        <v>-64676491</v>
      </c>
      <c r="E29" s="78"/>
      <c r="F29" s="78">
        <v>-68415726</v>
      </c>
    </row>
    <row r="30" spans="2:6" ht="12.6" thickBot="1" x14ac:dyDescent="0.3">
      <c r="B30" s="35"/>
      <c r="C30" s="35"/>
      <c r="D30" s="79"/>
      <c r="E30" s="79"/>
      <c r="F30" s="79"/>
    </row>
    <row r="31" spans="2:6" ht="12.6" thickBot="1" x14ac:dyDescent="0.3">
      <c r="B31" s="29" t="s">
        <v>19</v>
      </c>
      <c r="C31" s="29"/>
      <c r="D31" s="78">
        <v>1777022</v>
      </c>
      <c r="E31" s="78"/>
      <c r="F31" s="78">
        <v>8608565</v>
      </c>
    </row>
    <row r="32" spans="2:6" x14ac:dyDescent="0.25">
      <c r="B32" s="35"/>
      <c r="C32" s="35"/>
      <c r="D32" s="36"/>
      <c r="E32" s="36"/>
      <c r="F32" s="36"/>
    </row>
    <row r="33" spans="2:6" x14ac:dyDescent="0.25">
      <c r="B33" s="33" t="s">
        <v>20</v>
      </c>
      <c r="C33" s="33"/>
      <c r="D33" s="77">
        <v>3617104</v>
      </c>
      <c r="E33" s="77"/>
      <c r="F33" s="77">
        <v>3760374</v>
      </c>
    </row>
    <row r="34" spans="2:6" x14ac:dyDescent="0.25">
      <c r="B34" s="37" t="s">
        <v>21</v>
      </c>
      <c r="C34" s="37"/>
      <c r="D34" s="77">
        <v>3600458</v>
      </c>
      <c r="E34" s="77"/>
      <c r="F34" s="77">
        <v>3746786</v>
      </c>
    </row>
    <row r="35" spans="2:6" ht="12.6" thickBot="1" x14ac:dyDescent="0.3">
      <c r="B35" s="33" t="s">
        <v>22</v>
      </c>
      <c r="C35" s="33"/>
      <c r="D35" s="77">
        <v>75945</v>
      </c>
      <c r="E35" s="77"/>
      <c r="F35" s="77">
        <v>29419</v>
      </c>
    </row>
    <row r="36" spans="2:6" ht="12.6" thickBot="1" x14ac:dyDescent="0.3">
      <c r="B36" s="29" t="s">
        <v>23</v>
      </c>
      <c r="C36" s="38"/>
      <c r="D36" s="78">
        <v>3693049</v>
      </c>
      <c r="E36" s="78"/>
      <c r="F36" s="78">
        <v>3789793</v>
      </c>
    </row>
    <row r="37" spans="2:6" x14ac:dyDescent="0.25">
      <c r="B37" s="33"/>
      <c r="C37" s="35"/>
      <c r="D37" s="36"/>
      <c r="E37" s="36"/>
      <c r="F37" s="36"/>
    </row>
    <row r="38" spans="2:6" ht="12.6" thickBot="1" x14ac:dyDescent="0.3">
      <c r="B38" s="39" t="s">
        <v>24</v>
      </c>
      <c r="C38" s="33"/>
      <c r="D38" s="31">
        <v>-705155</v>
      </c>
      <c r="E38" s="31"/>
      <c r="F38" s="31">
        <v>-621633</v>
      </c>
    </row>
    <row r="39" spans="2:6" ht="12.6" thickBot="1" x14ac:dyDescent="0.3">
      <c r="B39" s="40" t="s">
        <v>25</v>
      </c>
      <c r="C39" s="38"/>
      <c r="D39" s="34">
        <v>-705155</v>
      </c>
      <c r="E39" s="34"/>
      <c r="F39" s="34">
        <v>-621633</v>
      </c>
    </row>
    <row r="40" spans="2:6" ht="12.6" thickBot="1" x14ac:dyDescent="0.3">
      <c r="B40" s="41"/>
      <c r="C40" s="41"/>
      <c r="D40" s="36"/>
      <c r="E40" s="36"/>
      <c r="F40" s="36"/>
    </row>
    <row r="41" spans="2:6" ht="12.6" thickBot="1" x14ac:dyDescent="0.3">
      <c r="B41" s="40" t="s">
        <v>26</v>
      </c>
      <c r="C41" s="29"/>
      <c r="D41" s="34">
        <v>2987894</v>
      </c>
      <c r="E41" s="34"/>
      <c r="F41" s="34">
        <v>3168160</v>
      </c>
    </row>
    <row r="42" spans="2:6" ht="12.6" thickBot="1" x14ac:dyDescent="0.3">
      <c r="B42" s="39"/>
      <c r="C42" s="29"/>
      <c r="D42" s="42"/>
      <c r="E42" s="42"/>
      <c r="F42" s="42"/>
    </row>
    <row r="43" spans="2:6" ht="12.6" thickBot="1" x14ac:dyDescent="0.3">
      <c r="B43" s="40" t="s">
        <v>27</v>
      </c>
      <c r="C43" s="29"/>
      <c r="D43" s="34">
        <v>1777022</v>
      </c>
      <c r="E43" s="34"/>
      <c r="F43" s="34">
        <v>11776725</v>
      </c>
    </row>
    <row r="44" spans="2:6" ht="12.6" thickBot="1" x14ac:dyDescent="0.3">
      <c r="B44" s="39" t="s">
        <v>28</v>
      </c>
      <c r="C44" s="30"/>
      <c r="D44" s="31">
        <v>-902615</v>
      </c>
      <c r="E44" s="31"/>
      <c r="F44" s="31">
        <v>-1539418</v>
      </c>
    </row>
    <row r="45" spans="2:6" ht="12.6" thickBot="1" x14ac:dyDescent="0.3">
      <c r="B45" s="40" t="s">
        <v>29</v>
      </c>
      <c r="C45" s="29"/>
      <c r="D45" s="43">
        <v>3862301</v>
      </c>
      <c r="E45" s="43"/>
      <c r="F45" s="43">
        <v>10237307</v>
      </c>
    </row>
    <row r="46" spans="2:6" ht="12.6" thickTop="1" x14ac:dyDescent="0.25">
      <c r="B46" s="44" t="s">
        <v>30</v>
      </c>
      <c r="C46" s="45"/>
      <c r="D46" s="46">
        <v>1.3883635302233107E-2</v>
      </c>
      <c r="E46" s="46"/>
      <c r="F46" s="46">
        <v>3.6958717916366061E-2</v>
      </c>
    </row>
    <row r="47" spans="2:6" ht="12.6" thickBot="1" x14ac:dyDescent="0.3">
      <c r="B47" s="21"/>
      <c r="C47" s="21"/>
      <c r="D47" s="21"/>
      <c r="E47" s="21"/>
      <c r="F47" s="21"/>
    </row>
    <row r="48" spans="2:6" ht="24.6" thickBot="1" x14ac:dyDescent="0.3">
      <c r="B48" s="29" t="s">
        <v>31</v>
      </c>
      <c r="C48" s="29"/>
      <c r="D48" s="92">
        <v>2594534.932282248</v>
      </c>
      <c r="E48" s="92"/>
      <c r="F48" s="92">
        <v>3041382.2057794342</v>
      </c>
    </row>
    <row r="49" spans="2:6" x14ac:dyDescent="0.25">
      <c r="B49" s="33" t="s">
        <v>32</v>
      </c>
      <c r="C49" s="33"/>
      <c r="D49" s="93">
        <v>-287526.12</v>
      </c>
      <c r="E49" s="93"/>
      <c r="F49" s="93">
        <v>-116213.16</v>
      </c>
    </row>
    <row r="50" spans="2:6" ht="24.6" thickBot="1" x14ac:dyDescent="0.3">
      <c r="B50" s="33" t="s">
        <v>33</v>
      </c>
      <c r="C50" s="33"/>
      <c r="D50" s="93">
        <v>2882061.0522822482</v>
      </c>
      <c r="E50" s="93"/>
      <c r="F50" s="93">
        <v>3157595.3657794343</v>
      </c>
    </row>
    <row r="51" spans="2:6" ht="12.6" thickBot="1" x14ac:dyDescent="0.3">
      <c r="B51" s="29" t="s">
        <v>34</v>
      </c>
      <c r="C51" s="29"/>
      <c r="D51" s="94">
        <v>6456835.9322822485</v>
      </c>
      <c r="E51" s="94"/>
      <c r="F51" s="94">
        <v>13278689.205779433</v>
      </c>
    </row>
    <row r="52" spans="2:6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workbookViewId="0">
      <selection activeCell="B36" sqref="B36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107</v>
      </c>
      <c r="C1" s="21"/>
      <c r="D1" s="21"/>
      <c r="E1" s="21"/>
    </row>
    <row r="2" spans="2:5" x14ac:dyDescent="0.25">
      <c r="B2" s="22" t="s">
        <v>73</v>
      </c>
      <c r="C2" s="21"/>
      <c r="D2" s="47"/>
      <c r="E2" s="47"/>
    </row>
    <row r="3" spans="2:5" x14ac:dyDescent="0.25">
      <c r="B3" s="48" t="s">
        <v>108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25"/>
      <c r="C5" s="49"/>
      <c r="D5" s="50" t="s">
        <v>110</v>
      </c>
      <c r="E5" s="26" t="s">
        <v>110</v>
      </c>
    </row>
    <row r="6" spans="2:5" ht="12.6" thickBot="1" x14ac:dyDescent="0.3">
      <c r="B6" s="51"/>
      <c r="C6" s="52"/>
      <c r="D6" s="81" t="s">
        <v>143</v>
      </c>
      <c r="E6" s="81" t="s">
        <v>138</v>
      </c>
    </row>
    <row r="7" spans="2:5" x14ac:dyDescent="0.25">
      <c r="B7" s="29" t="s">
        <v>35</v>
      </c>
      <c r="C7" s="33"/>
      <c r="D7" s="2"/>
      <c r="E7" s="2"/>
    </row>
    <row r="8" spans="2:5" x14ac:dyDescent="0.25">
      <c r="B8" s="29" t="s">
        <v>36</v>
      </c>
      <c r="C8" s="33"/>
      <c r="D8" s="2"/>
      <c r="E8" s="2"/>
    </row>
    <row r="9" spans="2:5" x14ac:dyDescent="0.25">
      <c r="B9" s="33" t="s">
        <v>37</v>
      </c>
      <c r="C9" s="30"/>
      <c r="D9" s="82">
        <v>20678492</v>
      </c>
      <c r="E9" s="82">
        <v>22505869</v>
      </c>
    </row>
    <row r="10" spans="2:5" x14ac:dyDescent="0.25">
      <c r="B10" s="39" t="s">
        <v>38</v>
      </c>
      <c r="C10" s="30"/>
      <c r="D10" s="82">
        <v>9867450</v>
      </c>
      <c r="E10" s="82">
        <v>10143052</v>
      </c>
    </row>
    <row r="11" spans="2:5" x14ac:dyDescent="0.25">
      <c r="B11" s="33" t="s">
        <v>39</v>
      </c>
      <c r="C11" s="30"/>
      <c r="D11" s="82">
        <v>376991</v>
      </c>
      <c r="E11" s="82">
        <v>395594</v>
      </c>
    </row>
    <row r="12" spans="2:5" x14ac:dyDescent="0.25">
      <c r="B12" s="33" t="s">
        <v>40</v>
      </c>
      <c r="C12" s="30"/>
      <c r="D12" s="82">
        <v>8290</v>
      </c>
      <c r="E12" s="82">
        <v>20725</v>
      </c>
    </row>
    <row r="13" spans="2:5" x14ac:dyDescent="0.25">
      <c r="B13" s="33" t="s">
        <v>41</v>
      </c>
      <c r="C13" s="30"/>
      <c r="D13" s="82">
        <v>23510690</v>
      </c>
      <c r="E13" s="82">
        <v>20079665</v>
      </c>
    </row>
    <row r="14" spans="2:5" ht="12.6" thickBot="1" x14ac:dyDescent="0.3">
      <c r="B14" s="33" t="s">
        <v>42</v>
      </c>
      <c r="C14" s="30"/>
      <c r="D14" s="82">
        <v>6124316</v>
      </c>
      <c r="E14" s="82">
        <v>10851052</v>
      </c>
    </row>
    <row r="15" spans="2:5" ht="12.6" thickBot="1" x14ac:dyDescent="0.3">
      <c r="B15" s="29" t="s">
        <v>43</v>
      </c>
      <c r="C15" s="38"/>
      <c r="D15" s="83">
        <v>60566229</v>
      </c>
      <c r="E15" s="83">
        <v>63995957</v>
      </c>
    </row>
    <row r="16" spans="2:5" x14ac:dyDescent="0.25">
      <c r="B16" s="35"/>
      <c r="C16" s="30"/>
      <c r="D16" s="84"/>
      <c r="E16" s="84"/>
    </row>
    <row r="17" spans="2:5" x14ac:dyDescent="0.25">
      <c r="B17" s="29" t="s">
        <v>44</v>
      </c>
      <c r="C17" s="30"/>
      <c r="D17" s="84"/>
      <c r="E17" s="84"/>
    </row>
    <row r="18" spans="2:5" x14ac:dyDescent="0.25">
      <c r="B18" s="33" t="s">
        <v>45</v>
      </c>
      <c r="C18" s="30"/>
      <c r="D18" s="82">
        <v>6264948</v>
      </c>
      <c r="E18" s="82">
        <v>5479481</v>
      </c>
    </row>
    <row r="19" spans="2:5" x14ac:dyDescent="0.25">
      <c r="B19" s="33" t="s">
        <v>46</v>
      </c>
      <c r="C19" s="30"/>
      <c r="D19" s="82">
        <v>18393346</v>
      </c>
      <c r="E19" s="82">
        <v>13031556</v>
      </c>
    </row>
    <row r="20" spans="2:5" x14ac:dyDescent="0.25">
      <c r="B20" s="39" t="s">
        <v>47</v>
      </c>
      <c r="C20" s="30"/>
      <c r="D20" s="82">
        <v>43379232</v>
      </c>
      <c r="E20" s="82">
        <v>47109341</v>
      </c>
    </row>
    <row r="21" spans="2:5" x14ac:dyDescent="0.25">
      <c r="B21" s="33" t="s">
        <v>48</v>
      </c>
      <c r="C21" s="30"/>
      <c r="D21" s="82">
        <v>881661</v>
      </c>
      <c r="E21" s="82">
        <v>1018381</v>
      </c>
    </row>
    <row r="22" spans="2:5" x14ac:dyDescent="0.25">
      <c r="B22" s="33" t="s">
        <v>49</v>
      </c>
      <c r="C22" s="30"/>
      <c r="D22" s="82">
        <v>380880</v>
      </c>
      <c r="E22" s="82">
        <v>1203143</v>
      </c>
    </row>
    <row r="23" spans="2:5" ht="12.6" thickBot="1" x14ac:dyDescent="0.3">
      <c r="B23" s="33" t="s">
        <v>50</v>
      </c>
      <c r="C23" s="30"/>
      <c r="D23" s="82">
        <v>3100608</v>
      </c>
      <c r="E23" s="82">
        <v>298005</v>
      </c>
    </row>
    <row r="24" spans="2:5" ht="12.6" thickBot="1" x14ac:dyDescent="0.3">
      <c r="B24" s="29" t="s">
        <v>51</v>
      </c>
      <c r="C24" s="38"/>
      <c r="D24" s="83">
        <v>72400675</v>
      </c>
      <c r="E24" s="83">
        <v>68139907</v>
      </c>
    </row>
    <row r="25" spans="2:5" ht="12.6" thickBot="1" x14ac:dyDescent="0.3">
      <c r="B25" s="35"/>
      <c r="C25" s="30"/>
      <c r="D25" s="84"/>
      <c r="E25" s="84"/>
    </row>
    <row r="26" spans="2:5" ht="12.6" thickBot="1" x14ac:dyDescent="0.3">
      <c r="B26" s="29" t="s">
        <v>52</v>
      </c>
      <c r="C26" s="38"/>
      <c r="D26" s="85">
        <v>132966904</v>
      </c>
      <c r="E26" s="85">
        <v>132135864</v>
      </c>
    </row>
    <row r="27" spans="2:5" ht="12.6" thickTop="1" x14ac:dyDescent="0.25">
      <c r="B27" s="29" t="s">
        <v>53</v>
      </c>
      <c r="C27" s="30"/>
      <c r="D27" s="84"/>
      <c r="E27" s="84"/>
    </row>
    <row r="28" spans="2:5" x14ac:dyDescent="0.25">
      <c r="B28" s="29" t="s">
        <v>0</v>
      </c>
      <c r="C28" s="30"/>
      <c r="D28" s="84"/>
      <c r="E28" s="84"/>
    </row>
    <row r="29" spans="2:5" x14ac:dyDescent="0.25">
      <c r="B29" s="33" t="s">
        <v>54</v>
      </c>
      <c r="C29" s="30"/>
      <c r="D29" s="82">
        <v>28557446</v>
      </c>
      <c r="E29" s="82">
        <v>28557446</v>
      </c>
    </row>
    <row r="30" spans="2:5" x14ac:dyDescent="0.25">
      <c r="B30" s="73" t="s">
        <v>111</v>
      </c>
      <c r="C30" s="30"/>
      <c r="D30" s="82">
        <v>27819090</v>
      </c>
      <c r="E30" s="82">
        <v>27819090</v>
      </c>
    </row>
    <row r="31" spans="2:5" x14ac:dyDescent="0.25">
      <c r="B31" s="73" t="s">
        <v>112</v>
      </c>
      <c r="C31" s="30"/>
      <c r="D31" s="82">
        <v>738356</v>
      </c>
      <c r="E31" s="82">
        <v>738356</v>
      </c>
    </row>
    <row r="32" spans="2:5" x14ac:dyDescent="0.25">
      <c r="B32" s="39" t="s">
        <v>55</v>
      </c>
      <c r="C32" s="30"/>
      <c r="D32" s="82">
        <v>5563818</v>
      </c>
      <c r="E32" s="82">
        <v>5563818</v>
      </c>
    </row>
    <row r="33" spans="2:5" x14ac:dyDescent="0.25">
      <c r="B33" s="39" t="s">
        <v>56</v>
      </c>
      <c r="C33" s="30"/>
      <c r="D33" s="82">
        <v>36432513.932282254</v>
      </c>
      <c r="E33" s="82">
        <v>33837979</v>
      </c>
    </row>
    <row r="34" spans="2:5" x14ac:dyDescent="0.25">
      <c r="B34" s="39" t="s">
        <v>57</v>
      </c>
      <c r="C34" s="30"/>
      <c r="D34" s="82">
        <v>12854944.067717746</v>
      </c>
      <c r="E34" s="82">
        <v>12854944</v>
      </c>
    </row>
    <row r="35" spans="2:5" x14ac:dyDescent="0.25">
      <c r="B35" s="95" t="s">
        <v>150</v>
      </c>
      <c r="C35" s="30"/>
      <c r="D35" s="82">
        <v>18041378</v>
      </c>
      <c r="E35" s="82">
        <v>18041378</v>
      </c>
    </row>
    <row r="36" spans="2:5" ht="12.6" thickBot="1" x14ac:dyDescent="0.3">
      <c r="B36" s="39" t="s">
        <v>58</v>
      </c>
      <c r="C36" s="30"/>
      <c r="D36" s="82">
        <v>3862300.5487994184</v>
      </c>
      <c r="E36" s="82">
        <v>10237307.09340735</v>
      </c>
    </row>
    <row r="37" spans="2:5" ht="12.6" thickBot="1" x14ac:dyDescent="0.3">
      <c r="B37" s="40" t="s">
        <v>59</v>
      </c>
      <c r="C37" s="38"/>
      <c r="D37" s="83">
        <v>105312400.54879943</v>
      </c>
      <c r="E37" s="83">
        <v>109092872.77340735</v>
      </c>
    </row>
    <row r="38" spans="2:5" x14ac:dyDescent="0.25">
      <c r="B38" s="35"/>
      <c r="C38" s="30"/>
      <c r="D38" s="84"/>
      <c r="E38" s="84"/>
    </row>
    <row r="39" spans="2:5" x14ac:dyDescent="0.25">
      <c r="B39" s="40" t="s">
        <v>60</v>
      </c>
      <c r="C39" s="30"/>
      <c r="D39" s="84"/>
      <c r="E39" s="84"/>
    </row>
    <row r="40" spans="2:5" x14ac:dyDescent="0.25">
      <c r="B40" s="39" t="s">
        <v>61</v>
      </c>
      <c r="C40" s="30"/>
      <c r="D40" s="82">
        <v>1097956</v>
      </c>
      <c r="E40" s="82">
        <v>1249466</v>
      </c>
    </row>
    <row r="41" spans="2:5" x14ac:dyDescent="0.25">
      <c r="B41" s="39" t="s">
        <v>62</v>
      </c>
      <c r="C41" s="30"/>
      <c r="D41" s="82">
        <v>3127508</v>
      </c>
      <c r="E41" s="82">
        <v>2599476</v>
      </c>
    </row>
    <row r="42" spans="2:5" x14ac:dyDescent="0.25">
      <c r="B42" s="39" t="s">
        <v>63</v>
      </c>
      <c r="C42" s="30"/>
      <c r="D42" s="82">
        <v>1919457</v>
      </c>
      <c r="E42" s="82">
        <v>3603822</v>
      </c>
    </row>
    <row r="43" spans="2:5" ht="12.6" thickBot="1" x14ac:dyDescent="0.3">
      <c r="B43" s="39" t="s">
        <v>64</v>
      </c>
      <c r="C43" s="30"/>
      <c r="D43" s="82">
        <v>112470</v>
      </c>
      <c r="E43" s="82">
        <v>73635</v>
      </c>
    </row>
    <row r="44" spans="2:5" ht="12.6" thickBot="1" x14ac:dyDescent="0.3">
      <c r="B44" s="40" t="s">
        <v>65</v>
      </c>
      <c r="C44" s="38"/>
      <c r="D44" s="83">
        <v>6257391</v>
      </c>
      <c r="E44" s="83">
        <v>7526399</v>
      </c>
    </row>
    <row r="45" spans="2:5" x14ac:dyDescent="0.25">
      <c r="B45" s="35"/>
      <c r="C45" s="30"/>
      <c r="D45" s="84"/>
      <c r="E45" s="84"/>
    </row>
    <row r="46" spans="2:5" x14ac:dyDescent="0.25">
      <c r="B46" s="40" t="s">
        <v>66</v>
      </c>
      <c r="C46" s="30"/>
      <c r="D46" s="84"/>
      <c r="E46" s="84"/>
    </row>
    <row r="47" spans="2:5" x14ac:dyDescent="0.25">
      <c r="B47" s="39" t="s">
        <v>67</v>
      </c>
      <c r="C47" s="53"/>
      <c r="D47" s="82">
        <v>17694107</v>
      </c>
      <c r="E47" s="82">
        <v>12073500</v>
      </c>
    </row>
    <row r="48" spans="2:5" x14ac:dyDescent="0.25">
      <c r="B48" s="33" t="s">
        <v>68</v>
      </c>
      <c r="C48" s="30"/>
      <c r="D48" s="82">
        <v>669819</v>
      </c>
      <c r="E48" s="82">
        <v>874108</v>
      </c>
    </row>
    <row r="49" spans="2:5" ht="12.6" thickBot="1" x14ac:dyDescent="0.3">
      <c r="B49" s="39" t="s">
        <v>63</v>
      </c>
      <c r="C49" s="30"/>
      <c r="D49" s="82">
        <v>3033186</v>
      </c>
      <c r="E49" s="82">
        <v>2568984</v>
      </c>
    </row>
    <row r="50" spans="2:5" ht="12.6" thickBot="1" x14ac:dyDescent="0.3">
      <c r="B50" s="40" t="s">
        <v>69</v>
      </c>
      <c r="C50" s="38"/>
      <c r="D50" s="83">
        <v>21397112</v>
      </c>
      <c r="E50" s="83">
        <v>15516592</v>
      </c>
    </row>
    <row r="51" spans="2:5" ht="12.6" thickBot="1" x14ac:dyDescent="0.3">
      <c r="B51" s="40" t="s">
        <v>70</v>
      </c>
      <c r="C51" s="30"/>
      <c r="D51" s="86">
        <v>27654503</v>
      </c>
      <c r="E51" s="86">
        <v>23042991</v>
      </c>
    </row>
    <row r="52" spans="2:5" ht="12.6" thickBot="1" x14ac:dyDescent="0.3">
      <c r="B52" s="40" t="s">
        <v>71</v>
      </c>
      <c r="C52" s="38"/>
      <c r="D52" s="85">
        <v>132966903.54879943</v>
      </c>
      <c r="E52" s="85">
        <v>132135863.77340735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9" workbookViewId="0">
      <selection activeCell="I37" sqref="I37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0" t="s">
        <v>107</v>
      </c>
    </row>
    <row r="3" spans="2:9" x14ac:dyDescent="0.25">
      <c r="B3" s="3" t="s">
        <v>113</v>
      </c>
    </row>
    <row r="4" spans="2:9" x14ac:dyDescent="0.25">
      <c r="B4" s="54" t="s">
        <v>108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139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69" t="s">
        <v>114</v>
      </c>
      <c r="D8" s="69" t="s">
        <v>116</v>
      </c>
      <c r="E8" s="69" t="s">
        <v>118</v>
      </c>
      <c r="F8" s="69" t="s">
        <v>119</v>
      </c>
      <c r="G8" s="69" t="s">
        <v>57</v>
      </c>
      <c r="H8" s="69" t="s">
        <v>121</v>
      </c>
      <c r="I8" s="69" t="s">
        <v>123</v>
      </c>
    </row>
    <row r="9" spans="2:9" ht="12.6" thickBot="1" x14ac:dyDescent="0.3">
      <c r="B9" s="2"/>
      <c r="C9" s="70" t="s">
        <v>115</v>
      </c>
      <c r="D9" s="70" t="s">
        <v>117</v>
      </c>
      <c r="E9" s="70" t="s">
        <v>117</v>
      </c>
      <c r="F9" s="70" t="s">
        <v>120</v>
      </c>
      <c r="G9" s="70" t="s">
        <v>118</v>
      </c>
      <c r="H9" s="70" t="s">
        <v>122</v>
      </c>
      <c r="I9" s="70" t="s">
        <v>124</v>
      </c>
    </row>
    <row r="10" spans="2:9" x14ac:dyDescent="0.25">
      <c r="B10" s="7" t="s">
        <v>140</v>
      </c>
      <c r="C10" s="8">
        <v>28557446</v>
      </c>
      <c r="D10" s="8">
        <v>5563818</v>
      </c>
      <c r="E10" s="8">
        <v>30796597.336245008</v>
      </c>
      <c r="F10" s="8">
        <v>12854944</v>
      </c>
      <c r="G10" s="8">
        <v>18041378</v>
      </c>
      <c r="H10" s="8">
        <v>11767863</v>
      </c>
      <c r="I10" s="8">
        <v>107582046.336245</v>
      </c>
    </row>
    <row r="11" spans="2:9" x14ac:dyDescent="0.25">
      <c r="B11" s="7" t="s">
        <v>58</v>
      </c>
      <c r="C11" s="71"/>
      <c r="D11" s="71"/>
      <c r="E11" s="72"/>
      <c r="F11" s="72"/>
      <c r="G11" s="72"/>
      <c r="H11" s="72">
        <v>10237307</v>
      </c>
      <c r="I11" s="72">
        <v>10237307</v>
      </c>
    </row>
    <row r="12" spans="2:9" x14ac:dyDescent="0.25">
      <c r="B12" s="16" t="s">
        <v>127</v>
      </c>
      <c r="C12" s="71">
        <v>0</v>
      </c>
      <c r="D12" s="71">
        <v>0</v>
      </c>
      <c r="E12" s="71">
        <v>3041382.2057794323</v>
      </c>
      <c r="F12" s="71">
        <v>0</v>
      </c>
      <c r="G12" s="71">
        <v>0</v>
      </c>
      <c r="H12" s="71">
        <v>0</v>
      </c>
      <c r="I12" s="72">
        <v>3041382.2057794323</v>
      </c>
    </row>
    <row r="13" spans="2:9" ht="20.399999999999999" x14ac:dyDescent="0.25">
      <c r="B13" s="15" t="s">
        <v>128</v>
      </c>
      <c r="C13" s="10"/>
      <c r="D13" s="10"/>
      <c r="E13" s="11">
        <v>3157595.3657794325</v>
      </c>
      <c r="F13" s="10"/>
      <c r="G13" s="11"/>
      <c r="H13" s="11"/>
      <c r="I13" s="11">
        <v>3157595.3657794325</v>
      </c>
    </row>
    <row r="14" spans="2:9" x14ac:dyDescent="0.25">
      <c r="B14" s="15" t="s">
        <v>32</v>
      </c>
      <c r="C14" s="10"/>
      <c r="D14" s="10"/>
      <c r="E14" s="11">
        <v>-116213.16</v>
      </c>
      <c r="F14" s="10"/>
      <c r="G14" s="10"/>
      <c r="H14" s="10"/>
      <c r="I14" s="10">
        <v>-116213.16</v>
      </c>
    </row>
    <row r="15" spans="2:9" x14ac:dyDescent="0.25">
      <c r="B15" s="16" t="s">
        <v>134</v>
      </c>
      <c r="C15" s="71"/>
      <c r="D15" s="71"/>
      <c r="E15" s="71">
        <v>3041382.2057794323</v>
      </c>
      <c r="F15" s="71"/>
      <c r="G15" s="71"/>
      <c r="H15" s="71">
        <v>10237307</v>
      </c>
      <c r="I15" s="72">
        <f>SUM(E15:H15)</f>
        <v>13278689.205779433</v>
      </c>
    </row>
    <row r="16" spans="2:9" x14ac:dyDescent="0.25">
      <c r="B16" s="9" t="s">
        <v>125</v>
      </c>
      <c r="C16" s="12"/>
      <c r="D16" s="12"/>
      <c r="E16" s="12"/>
      <c r="F16" s="12">
        <v>11767862.699999999</v>
      </c>
      <c r="G16" s="13"/>
      <c r="H16" s="13">
        <v>-11767862.699999999</v>
      </c>
      <c r="I16" s="11">
        <v>0</v>
      </c>
    </row>
    <row r="17" spans="2:9" x14ac:dyDescent="0.25">
      <c r="B17" s="9" t="s">
        <v>126</v>
      </c>
      <c r="C17" s="10"/>
      <c r="D17" s="10"/>
      <c r="E17" s="10"/>
      <c r="F17" s="14">
        <v>-11767862.58</v>
      </c>
      <c r="G17" s="11"/>
      <c r="H17" s="11"/>
      <c r="I17" s="11">
        <v>-11767862.58</v>
      </c>
    </row>
    <row r="18" spans="2:9" ht="12.6" thickBot="1" x14ac:dyDescent="0.3">
      <c r="B18" s="9" t="s">
        <v>135</v>
      </c>
      <c r="C18" s="10"/>
      <c r="D18" s="10"/>
      <c r="E18" s="10"/>
      <c r="F18" s="14"/>
      <c r="G18" s="11"/>
      <c r="H18" s="11"/>
      <c r="I18" s="11">
        <v>0</v>
      </c>
    </row>
    <row r="19" spans="2:9" ht="12.6" thickBot="1" x14ac:dyDescent="0.3">
      <c r="B19" s="7" t="s">
        <v>141</v>
      </c>
      <c r="C19" s="17">
        <v>28557446</v>
      </c>
      <c r="D19" s="17">
        <v>5563818</v>
      </c>
      <c r="E19" s="17">
        <v>33837979.542024441</v>
      </c>
      <c r="F19" s="17">
        <v>12854944.119999999</v>
      </c>
      <c r="G19" s="17">
        <v>18041378</v>
      </c>
      <c r="H19" s="17">
        <v>10237307.300000001</v>
      </c>
      <c r="I19" s="17">
        <v>109092872.96202444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144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69" t="s">
        <v>114</v>
      </c>
      <c r="D26" s="69" t="s">
        <v>116</v>
      </c>
      <c r="E26" s="69" t="s">
        <v>118</v>
      </c>
      <c r="F26" s="69" t="s">
        <v>119</v>
      </c>
      <c r="G26" s="69" t="s">
        <v>57</v>
      </c>
      <c r="H26" s="69" t="s">
        <v>121</v>
      </c>
      <c r="I26" s="69" t="s">
        <v>123</v>
      </c>
    </row>
    <row r="27" spans="2:9" ht="12.6" thickBot="1" x14ac:dyDescent="0.3">
      <c r="B27" s="2"/>
      <c r="C27" s="70" t="s">
        <v>115</v>
      </c>
      <c r="D27" s="70" t="s">
        <v>117</v>
      </c>
      <c r="E27" s="70" t="s">
        <v>117</v>
      </c>
      <c r="F27" s="70" t="s">
        <v>120</v>
      </c>
      <c r="G27" s="70" t="s">
        <v>118</v>
      </c>
      <c r="H27" s="70" t="s">
        <v>122</v>
      </c>
      <c r="I27" s="70" t="s">
        <v>124</v>
      </c>
    </row>
    <row r="28" spans="2:9" x14ac:dyDescent="0.25">
      <c r="B28" s="7" t="s">
        <v>145</v>
      </c>
      <c r="C28" s="8">
        <v>28557446</v>
      </c>
      <c r="D28" s="8">
        <v>5563818</v>
      </c>
      <c r="E28" s="8">
        <v>33837979</v>
      </c>
      <c r="F28" s="8">
        <v>12854944.42</v>
      </c>
      <c r="G28" s="8">
        <v>18041378</v>
      </c>
      <c r="H28" s="8">
        <v>10237307</v>
      </c>
      <c r="I28" s="8">
        <v>109092872.42</v>
      </c>
    </row>
    <row r="29" spans="2:9" x14ac:dyDescent="0.25">
      <c r="B29" s="7" t="s">
        <v>58</v>
      </c>
      <c r="C29" s="71"/>
      <c r="D29" s="71"/>
      <c r="E29" s="72"/>
      <c r="F29" s="72"/>
      <c r="G29" s="72"/>
      <c r="H29" s="72">
        <v>3862301</v>
      </c>
      <c r="I29" s="72">
        <v>4653404</v>
      </c>
    </row>
    <row r="30" spans="2:9" x14ac:dyDescent="0.25">
      <c r="B30" s="16" t="s">
        <v>127</v>
      </c>
      <c r="C30" s="71">
        <v>0</v>
      </c>
      <c r="D30" s="71">
        <v>0</v>
      </c>
      <c r="E30" s="71">
        <v>2594534.9322822504</v>
      </c>
      <c r="F30" s="71">
        <v>0</v>
      </c>
      <c r="G30" s="71">
        <v>0</v>
      </c>
      <c r="H30" s="71">
        <v>0</v>
      </c>
      <c r="I30" s="71">
        <v>2594534.9322822504</v>
      </c>
    </row>
    <row r="31" spans="2:9" ht="20.399999999999999" x14ac:dyDescent="0.25">
      <c r="B31" s="15" t="s">
        <v>128</v>
      </c>
      <c r="C31" s="10"/>
      <c r="D31" s="10"/>
      <c r="E31" s="11">
        <v>2882061.0522822505</v>
      </c>
      <c r="F31" s="10"/>
      <c r="G31" s="11"/>
      <c r="H31" s="11"/>
      <c r="I31" s="11">
        <v>2882061.0522822505</v>
      </c>
    </row>
    <row r="32" spans="2:9" x14ac:dyDescent="0.25">
      <c r="B32" s="15" t="s">
        <v>32</v>
      </c>
      <c r="C32" s="10"/>
      <c r="D32" s="10"/>
      <c r="E32" s="11">
        <v>-287526.12</v>
      </c>
      <c r="F32" s="10"/>
      <c r="G32" s="10"/>
      <c r="H32" s="10"/>
      <c r="I32" s="11">
        <v>-287526.12</v>
      </c>
    </row>
    <row r="33" spans="2:9" x14ac:dyDescent="0.25">
      <c r="B33" s="16" t="s">
        <v>134</v>
      </c>
      <c r="C33" s="71"/>
      <c r="D33" s="71"/>
      <c r="E33" s="71">
        <v>2594534.9322822504</v>
      </c>
      <c r="F33" s="71"/>
      <c r="G33" s="71"/>
      <c r="H33" s="71">
        <v>3862301</v>
      </c>
      <c r="I33" s="72">
        <f>SUM(E33:H33)</f>
        <v>6456835.9322822504</v>
      </c>
    </row>
    <row r="34" spans="2:9" x14ac:dyDescent="0.25">
      <c r="B34" s="9" t="s">
        <v>125</v>
      </c>
      <c r="C34" s="12"/>
      <c r="D34" s="12"/>
      <c r="E34" s="12"/>
      <c r="F34" s="12">
        <v>10237307</v>
      </c>
      <c r="G34" s="13"/>
      <c r="H34" s="13">
        <v>-10237307</v>
      </c>
      <c r="I34" s="11">
        <v>0</v>
      </c>
    </row>
    <row r="35" spans="2:9" x14ac:dyDescent="0.25">
      <c r="B35" s="9" t="s">
        <v>126</v>
      </c>
      <c r="C35" s="10"/>
      <c r="D35" s="10"/>
      <c r="E35" s="10"/>
      <c r="F35" s="14">
        <v>-10237307.09</v>
      </c>
      <c r="G35" s="11"/>
      <c r="H35" s="11"/>
      <c r="I35" s="11">
        <v>-10237307.09</v>
      </c>
    </row>
    <row r="36" spans="2:9" ht="12.6" thickBot="1" x14ac:dyDescent="0.3">
      <c r="B36" s="9" t="s">
        <v>135</v>
      </c>
      <c r="C36" s="10"/>
      <c r="D36" s="10"/>
      <c r="E36" s="10"/>
      <c r="F36" s="14"/>
      <c r="G36" s="11"/>
      <c r="H36" s="11"/>
      <c r="I36" s="11">
        <v>0</v>
      </c>
    </row>
    <row r="37" spans="2:9" ht="12.6" thickBot="1" x14ac:dyDescent="0.3">
      <c r="B37" s="7" t="s">
        <v>146</v>
      </c>
      <c r="C37" s="17">
        <v>28557446</v>
      </c>
      <c r="D37" s="17">
        <v>5563818</v>
      </c>
      <c r="E37" s="17">
        <v>30248576.555882253</v>
      </c>
      <c r="F37" s="17">
        <v>12854944.330000002</v>
      </c>
      <c r="G37" s="17">
        <v>18041378</v>
      </c>
      <c r="H37" s="17">
        <v>4653404</v>
      </c>
      <c r="I37" s="17">
        <v>105312401.26228225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9"/>
  <sheetViews>
    <sheetView workbookViewId="0">
      <selection activeCell="C49" sqref="C49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0" t="s">
        <v>107</v>
      </c>
    </row>
    <row r="3" spans="2:4" x14ac:dyDescent="0.25">
      <c r="B3" s="1" t="s">
        <v>106</v>
      </c>
      <c r="C3" s="2"/>
      <c r="D3" s="2"/>
    </row>
    <row r="4" spans="2:4" x14ac:dyDescent="0.25">
      <c r="B4" s="19" t="s">
        <v>108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131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74"/>
      <c r="C9" s="75" t="s">
        <v>143</v>
      </c>
      <c r="D9" s="75" t="s">
        <v>138</v>
      </c>
    </row>
    <row r="10" spans="2:4" x14ac:dyDescent="0.25">
      <c r="B10" s="55" t="s">
        <v>74</v>
      </c>
      <c r="C10" s="56"/>
      <c r="D10" s="56"/>
    </row>
    <row r="11" spans="2:4" x14ac:dyDescent="0.25">
      <c r="B11" s="57" t="s">
        <v>75</v>
      </c>
      <c r="C11" s="58">
        <v>4764916</v>
      </c>
      <c r="D11" s="58">
        <v>11776725</v>
      </c>
    </row>
    <row r="12" spans="2:4" x14ac:dyDescent="0.25">
      <c r="B12" s="59" t="s">
        <v>76</v>
      </c>
      <c r="C12" s="60"/>
      <c r="D12" s="60"/>
    </row>
    <row r="13" spans="2:4" x14ac:dyDescent="0.25">
      <c r="B13" s="57" t="s">
        <v>129</v>
      </c>
      <c r="C13" s="61">
        <v>3443450.6800000006</v>
      </c>
      <c r="D13" s="61">
        <v>3170500.4600000009</v>
      </c>
    </row>
    <row r="14" spans="2:4" x14ac:dyDescent="0.25">
      <c r="B14" s="57" t="s">
        <v>77</v>
      </c>
      <c r="C14" s="61">
        <v>1770594.47</v>
      </c>
      <c r="D14" s="61">
        <v>1596609.2899999998</v>
      </c>
    </row>
    <row r="15" spans="2:4" x14ac:dyDescent="0.25">
      <c r="B15" s="57" t="s">
        <v>78</v>
      </c>
      <c r="C15" s="61">
        <v>12434.12</v>
      </c>
      <c r="D15" s="61">
        <v>38926.79</v>
      </c>
    </row>
    <row r="16" spans="2:4" x14ac:dyDescent="0.25">
      <c r="B16" s="57" t="s">
        <v>14</v>
      </c>
      <c r="C16" s="61">
        <v>0</v>
      </c>
      <c r="D16" s="61">
        <v>-508670.7</v>
      </c>
    </row>
    <row r="17" spans="2:4" x14ac:dyDescent="0.25">
      <c r="B17" s="57" t="s">
        <v>79</v>
      </c>
      <c r="C17" s="61">
        <v>-574919</v>
      </c>
      <c r="D17" s="61">
        <v>-143268</v>
      </c>
    </row>
    <row r="18" spans="2:4" x14ac:dyDescent="0.25">
      <c r="B18" s="57" t="s">
        <v>80</v>
      </c>
      <c r="C18" s="61">
        <v>49078.95</v>
      </c>
      <c r="D18" s="61">
        <v>45089.78</v>
      </c>
    </row>
    <row r="19" spans="2:4" x14ac:dyDescent="0.25">
      <c r="B19" s="57" t="s">
        <v>81</v>
      </c>
      <c r="C19" s="61">
        <v>-31665.710000000006</v>
      </c>
      <c r="D19" s="61">
        <v>6596.44</v>
      </c>
    </row>
    <row r="20" spans="2:4" x14ac:dyDescent="0.25">
      <c r="B20" s="57" t="s">
        <v>82</v>
      </c>
      <c r="C20" s="61">
        <v>2715</v>
      </c>
      <c r="D20" s="61">
        <v>0</v>
      </c>
    </row>
    <row r="21" spans="2:4" x14ac:dyDescent="0.25">
      <c r="B21" s="57" t="s">
        <v>83</v>
      </c>
      <c r="C21" s="61">
        <v>-2974700.57</v>
      </c>
      <c r="D21" s="61">
        <v>-2129874.86</v>
      </c>
    </row>
    <row r="22" spans="2:4" x14ac:dyDescent="0.25">
      <c r="B22" s="57" t="s">
        <v>20</v>
      </c>
      <c r="C22" s="61">
        <v>-3617103.9899999998</v>
      </c>
      <c r="D22" s="61">
        <v>-3760373.8</v>
      </c>
    </row>
    <row r="23" spans="2:4" x14ac:dyDescent="0.25">
      <c r="B23" s="57" t="s">
        <v>136</v>
      </c>
      <c r="C23" s="61">
        <v>398742.64999999997</v>
      </c>
      <c r="D23" s="61">
        <v>554056.82000000007</v>
      </c>
    </row>
    <row r="24" spans="2:4" x14ac:dyDescent="0.25">
      <c r="B24" s="57" t="s">
        <v>85</v>
      </c>
      <c r="C24" s="61">
        <v>183529.55000000002</v>
      </c>
      <c r="D24" s="61">
        <v>24846.709999999995</v>
      </c>
    </row>
    <row r="25" spans="2:4" ht="12.6" thickBot="1" x14ac:dyDescent="0.3">
      <c r="B25" s="57" t="s">
        <v>84</v>
      </c>
      <c r="C25" s="61">
        <v>-7741.53</v>
      </c>
      <c r="D25" s="61">
        <v>-59065.309999999983</v>
      </c>
    </row>
    <row r="26" spans="2:4" ht="12.6" thickBot="1" x14ac:dyDescent="0.3">
      <c r="B26" s="62" t="s">
        <v>86</v>
      </c>
      <c r="C26" s="63">
        <v>3419330.6199999978</v>
      </c>
      <c r="D26" s="63">
        <v>10612098.619999999</v>
      </c>
    </row>
    <row r="27" spans="2:4" x14ac:dyDescent="0.25">
      <c r="B27" s="57" t="s">
        <v>87</v>
      </c>
      <c r="C27" s="87">
        <v>5548999</v>
      </c>
      <c r="D27" s="87">
        <v>-5352211</v>
      </c>
    </row>
    <row r="28" spans="2:4" x14ac:dyDescent="0.25">
      <c r="B28" s="57" t="s">
        <v>88</v>
      </c>
      <c r="C28" s="88">
        <v>-3135327.87</v>
      </c>
      <c r="D28" s="89">
        <v>5259839.3099999996</v>
      </c>
    </row>
    <row r="29" spans="2:4" x14ac:dyDescent="0.25">
      <c r="B29" s="57" t="s">
        <v>89</v>
      </c>
      <c r="C29" s="88">
        <v>-833928.11</v>
      </c>
      <c r="D29" s="89">
        <v>-82528.78</v>
      </c>
    </row>
    <row r="30" spans="2:4" x14ac:dyDescent="0.25">
      <c r="B30" s="57" t="s">
        <v>90</v>
      </c>
      <c r="C30" s="88">
        <v>2053920.6400000006</v>
      </c>
      <c r="D30" s="89">
        <v>899014.72000000079</v>
      </c>
    </row>
    <row r="31" spans="2:4" x14ac:dyDescent="0.25">
      <c r="B31" s="57" t="s">
        <v>137</v>
      </c>
      <c r="C31" s="88">
        <v>-316347.13999999996</v>
      </c>
      <c r="D31" s="88">
        <v>-475418.7</v>
      </c>
    </row>
    <row r="32" spans="2:4" ht="12.6" thickBot="1" x14ac:dyDescent="0.3">
      <c r="B32" s="57" t="s">
        <v>91</v>
      </c>
      <c r="C32" s="88">
        <v>-1073069</v>
      </c>
      <c r="D32" s="89">
        <v>-1085905</v>
      </c>
    </row>
    <row r="33" spans="2:4" ht="12.6" thickBot="1" x14ac:dyDescent="0.3">
      <c r="B33" s="62" t="s">
        <v>92</v>
      </c>
      <c r="C33" s="90">
        <v>5663578.1399999978</v>
      </c>
      <c r="D33" s="90">
        <v>9774889.1700000018</v>
      </c>
    </row>
    <row r="34" spans="2:4" x14ac:dyDescent="0.25">
      <c r="B34" s="59" t="s">
        <v>93</v>
      </c>
      <c r="C34" s="58"/>
      <c r="D34" s="58"/>
    </row>
    <row r="35" spans="2:4" x14ac:dyDescent="0.25">
      <c r="B35" s="57" t="s">
        <v>94</v>
      </c>
      <c r="C35" s="61">
        <v>-3664589.62</v>
      </c>
      <c r="D35" s="61">
        <v>-3789333.75</v>
      </c>
    </row>
    <row r="36" spans="2:4" x14ac:dyDescent="0.25">
      <c r="B36" s="57" t="s">
        <v>95</v>
      </c>
      <c r="C36" s="61">
        <v>32239.96</v>
      </c>
      <c r="D36" s="61">
        <v>70351.360000000001</v>
      </c>
    </row>
    <row r="37" spans="2:4" x14ac:dyDescent="0.25">
      <c r="B37" t="s">
        <v>147</v>
      </c>
      <c r="C37" s="61">
        <v>6007974.9400000004</v>
      </c>
      <c r="D37">
        <v>0</v>
      </c>
    </row>
    <row r="38" spans="2:4" x14ac:dyDescent="0.25">
      <c r="B38" s="57" t="s">
        <v>130</v>
      </c>
      <c r="C38" s="61">
        <v>3735476.5399999996</v>
      </c>
      <c r="D38" s="61">
        <v>3570481.38</v>
      </c>
    </row>
    <row r="39" spans="2:4" ht="12.6" thickBot="1" x14ac:dyDescent="0.3">
      <c r="B39" s="57" t="s">
        <v>96</v>
      </c>
      <c r="C39" s="61">
        <v>3611736.45</v>
      </c>
      <c r="D39" s="61">
        <v>3811374.42</v>
      </c>
    </row>
    <row r="40" spans="2:4" ht="12.6" thickBot="1" x14ac:dyDescent="0.3">
      <c r="B40" s="62" t="s">
        <v>97</v>
      </c>
      <c r="C40" s="63">
        <v>9722838.2699999996</v>
      </c>
      <c r="D40" s="63">
        <v>3662873.4099999997</v>
      </c>
    </row>
    <row r="41" spans="2:4" x14ac:dyDescent="0.25">
      <c r="B41" s="59" t="s">
        <v>98</v>
      </c>
      <c r="C41" s="60"/>
      <c r="D41" s="60"/>
    </row>
    <row r="42" spans="2:4" x14ac:dyDescent="0.25">
      <c r="B42" s="57" t="s">
        <v>99</v>
      </c>
      <c r="C42" s="61">
        <v>-2902622.38</v>
      </c>
      <c r="D42" s="61">
        <v>-2653609.8699999996</v>
      </c>
    </row>
    <row r="43" spans="2:4" ht="12.6" thickBot="1" x14ac:dyDescent="0.3">
      <c r="B43" s="57" t="s">
        <v>100</v>
      </c>
      <c r="C43" s="61">
        <v>-9681190.8900000006</v>
      </c>
      <c r="D43" s="61">
        <v>-11134689.060000001</v>
      </c>
    </row>
    <row r="44" spans="2:4" x14ac:dyDescent="0.25">
      <c r="B44" s="64" t="s">
        <v>101</v>
      </c>
      <c r="C44" s="65">
        <v>-12583813.27</v>
      </c>
      <c r="D44" s="65">
        <v>-13788298.93</v>
      </c>
    </row>
    <row r="45" spans="2:4" x14ac:dyDescent="0.25">
      <c r="B45" s="91"/>
      <c r="C45" s="66"/>
      <c r="D45" s="66"/>
    </row>
    <row r="46" spans="2:4" x14ac:dyDescent="0.25">
      <c r="B46" s="57" t="s">
        <v>102</v>
      </c>
      <c r="C46" s="61">
        <v>2802959.5333539969</v>
      </c>
      <c r="D46" s="61">
        <v>-350989.42128999776</v>
      </c>
    </row>
    <row r="47" spans="2:4" x14ac:dyDescent="0.25">
      <c r="B47" s="57" t="s">
        <v>103</v>
      </c>
      <c r="C47" s="61">
        <v>-356.39335399999982</v>
      </c>
      <c r="D47" s="61">
        <v>452.07128999999986</v>
      </c>
    </row>
    <row r="48" spans="2:4" x14ac:dyDescent="0.25">
      <c r="B48" s="57" t="s">
        <v>104</v>
      </c>
      <c r="C48" s="67">
        <v>298005</v>
      </c>
      <c r="D48" s="67">
        <v>648543</v>
      </c>
    </row>
    <row r="49" spans="2:4" x14ac:dyDescent="0.25">
      <c r="B49" s="44" t="s">
        <v>105</v>
      </c>
      <c r="C49" s="68">
        <v>3100607.1399999969</v>
      </c>
      <c r="D49" s="68">
        <v>298004.65000000224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2026-03-27T16:46:53Z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2025-02-24T15:25:17Z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23eafad1-964d-43b0-803a-7716f6919851</vt:lpwstr>
  </property>
  <property fmtid="{D5CDD505-2E9C-101B-9397-08002B2CF9AE}" pid="8" name="MSIP_Label_eb6b4508-cb92-454e-94db-b11b960bbce6_ContentBits">
    <vt:lpwstr>0</vt:lpwstr>
  </property>
</Properties>
</file>